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реш.'!$9:$10</definedName>
    <definedName name="_xlnm.Print_Area" localSheetId="0">'к реш.'!$A$1:$F$30</definedName>
  </definedNames>
  <calcPr calcId="125725"/>
</workbook>
</file>

<file path=xl/calcChain.xml><?xml version="1.0" encoding="utf-8"?>
<calcChain xmlns="http://schemas.openxmlformats.org/spreadsheetml/2006/main">
  <c r="F25" i="26"/>
  <c r="F29"/>
  <c r="D28"/>
  <c r="D27" s="1"/>
  <c r="D26" s="1"/>
  <c r="D24"/>
  <c r="D23" s="1"/>
  <c r="D22" s="1"/>
  <c r="E28"/>
  <c r="E27" s="1"/>
  <c r="E26" s="1"/>
  <c r="E24"/>
  <c r="E23" s="1"/>
  <c r="E22" s="1"/>
  <c r="D21" l="1"/>
  <c r="F26"/>
  <c r="F23"/>
  <c r="F22"/>
  <c r="E21"/>
  <c r="F27"/>
  <c r="F28"/>
  <c r="F24"/>
  <c r="C28" l="1"/>
  <c r="C27" s="1"/>
  <c r="C26" s="1"/>
  <c r="C24"/>
  <c r="C23" s="1"/>
  <c r="E17"/>
  <c r="E16" s="1"/>
  <c r="D17"/>
  <c r="D16" s="1"/>
  <c r="C17"/>
  <c r="C16" s="1"/>
  <c r="E14"/>
  <c r="D14"/>
  <c r="C14"/>
  <c r="E12"/>
  <c r="D12"/>
  <c r="C12"/>
  <c r="C11" l="1"/>
  <c r="E11"/>
  <c r="D11"/>
  <c r="D30" s="1"/>
  <c r="C22"/>
  <c r="C21" s="1"/>
  <c r="C30" s="1"/>
  <c r="E30" l="1"/>
</calcChain>
</file>

<file path=xl/sharedStrings.xml><?xml version="1.0" encoding="utf-8"?>
<sst xmlns="http://schemas.openxmlformats.org/spreadsheetml/2006/main" count="50" uniqueCount="50">
  <si>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</si>
  <si>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</si>
  <si>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</si>
  <si>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</si>
  <si>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</si>
  <si>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</si>
  <si>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</si>
  <si>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</si>
  <si>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</si>
  <si>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</si>
  <si>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</si>
  <si>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</si>
  <si>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</si>
  <si>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</si>
  <si>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</si>
  <si>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</si>
  <si>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</si>
  <si>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</si>
  <si>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</si>
  <si>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</si>
  <si>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</si>
  <si>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</si>
  <si>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</si>
  <si>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</si>
  <si>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</si>
  <si>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</si>
  <si>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</si>
  <si>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</si>
  <si>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</si>
  <si>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</si>
  <si>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</si>
  <si>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</si>
  <si>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</si>
  <si>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</si>
  <si>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</si>
  <si>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</si>
  <si>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</si>
  <si>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 xml:space="preserve">              Приложение № 1</t>
  </si>
  <si>
    <t xml:space="preserve">                        к решению Собрания депутатов</t>
  </si>
  <si>
    <t>Исполнение, %</t>
  </si>
  <si>
    <t>Красноборского муниципального округа</t>
  </si>
  <si>
    <t xml:space="preserve">                        от .2025  №</t>
  </si>
  <si>
    <t>Утвержденный бюджет от 21.12.2023 № 37, рублей</t>
  </si>
  <si>
    <t>Уточненный кассовый план на 31.12.2024, рублей</t>
  </si>
  <si>
    <t>Исполнение на 01.01.2025, рублей</t>
  </si>
  <si>
    <t>000 01 05 02 01 14 0000 510</t>
  </si>
  <si>
    <t>000 01 05 02 01 14 0000 610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</si>
  <si>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</si>
  <si>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</si>
  <si>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Отчет об исполнении бюджета Красноборского муниципального округа по источникам финансирования дефицита бюджета за 2024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</si>
</sst>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vertical="center"/>
    </xf>
    <xf numFmtId="166" fontId="7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>
      <selection activeCell="E27" sqref="E27"/>
    </sheetView>
  </sheetViews>
  <sheetFormatPr defaultColWidth="9.109375" defaultRowHeight="13.2"/>
  <cols>
    <col min="1" max="1" width="35.88671875" style="8" customWidth="1"/>
    <col min="2" max="2" width="26.5546875" style="9" customWidth="1"/>
    <col min="3" max="5" width="16.5546875" style="8" customWidth="1"/>
    <col min="6" max="6" width="11.109375" style="8" customWidth="1"/>
    <col min="7" max="16384" width="9.109375" style="8"/>
  </cols>
  <sheetData>
    <row r="1" spans="1:6">
      <c r="E1" s="23"/>
      <c r="F1" s="23" t="s">
        <v>37</v>
      </c>
    </row>
    <row r="2" spans="1:6">
      <c r="E2" s="23"/>
      <c r="F2" s="23" t="s">
        <v>38</v>
      </c>
    </row>
    <row r="3" spans="1:6" ht="13.8">
      <c r="E3" s="23"/>
      <c r="F3" s="26" t="s">
        <v>40</v>
      </c>
    </row>
    <row r="4" spans="1:6">
      <c r="E4" s="23"/>
      <c r="F4" s="23" t="s">
        <v>41</v>
      </c>
    </row>
    <row r="5" spans="1:6">
      <c r="E5" s="23"/>
    </row>
    <row r="6" spans="1:6">
      <c r="E6" s="23"/>
    </row>
    <row r="7" spans="1:6" s="10" customFormat="1" ht="34.950000000000003" customHeight="1">
      <c r="A7" s="27" t="s">
        <v>49</v>
      </c>
      <c r="B7" s="27"/>
      <c r="C7" s="27"/>
      <c r="D7" s="27"/>
      <c r="E7" s="27"/>
      <c r="F7" s="27"/>
    </row>
    <row r="8" spans="1:6" s="10" customFormat="1" ht="7.5" customHeight="1">
      <c r="B8" s="7"/>
      <c r="C8" s="11"/>
      <c r="D8" s="11"/>
      <c r="E8" s="11"/>
    </row>
    <row r="9" spans="1:6" s="10" customFormat="1" ht="56.25" customHeight="1">
      <c r="A9" s="2" t="s">
        <v>0</v>
      </c>
      <c r="B9" s="2" t="s">
        <v>1</v>
      </c>
      <c r="C9" s="2" t="s">
        <v>42</v>
      </c>
      <c r="D9" s="24" t="s">
        <v>43</v>
      </c>
      <c r="E9" s="2" t="s">
        <v>44</v>
      </c>
      <c r="F9" s="24" t="s">
        <v>39</v>
      </c>
    </row>
    <row r="10" spans="1:6" ht="12" customHeight="1">
      <c r="A10" s="3">
        <v>1</v>
      </c>
      <c r="B10" s="3">
        <v>2</v>
      </c>
      <c r="C10" s="4">
        <v>3</v>
      </c>
      <c r="D10" s="4">
        <v>4</v>
      </c>
      <c r="E10" s="4">
        <v>5</v>
      </c>
      <c r="F10" s="4">
        <v>6</v>
      </c>
    </row>
    <row r="11" spans="1:6" ht="26.4" hidden="1">
      <c r="A11" s="13" t="s">
        <v>2</v>
      </c>
      <c r="B11" s="18" t="s">
        <v>3</v>
      </c>
      <c r="C11" s="6">
        <f>C12-C14</f>
        <v>0</v>
      </c>
      <c r="D11" s="6">
        <f t="shared" ref="D11:E11" si="0">D12-D14</f>
        <v>0</v>
      </c>
      <c r="E11" s="6">
        <f t="shared" si="0"/>
        <v>0</v>
      </c>
    </row>
    <row r="12" spans="1:6" ht="39.6" hidden="1">
      <c r="A12" s="14" t="s">
        <v>4</v>
      </c>
      <c r="B12" s="19" t="s">
        <v>5</v>
      </c>
      <c r="C12" s="20">
        <f>C13</f>
        <v>0</v>
      </c>
      <c r="D12" s="20">
        <f t="shared" ref="D12:E12" si="1">D13</f>
        <v>0</v>
      </c>
      <c r="E12" s="20">
        <f t="shared" si="1"/>
        <v>0</v>
      </c>
    </row>
    <row r="13" spans="1:6" ht="38.25" hidden="1" customHeight="1">
      <c r="A13" s="15" t="s">
        <v>35</v>
      </c>
      <c r="B13" s="19" t="s">
        <v>29</v>
      </c>
      <c r="C13" s="20"/>
      <c r="D13" s="20"/>
      <c r="E13" s="20"/>
    </row>
    <row r="14" spans="1:6" ht="38.25" hidden="1" customHeight="1">
      <c r="A14" s="16" t="s">
        <v>6</v>
      </c>
      <c r="B14" s="19" t="s">
        <v>7</v>
      </c>
      <c r="C14" s="20">
        <f>C15</f>
        <v>0</v>
      </c>
      <c r="D14" s="20">
        <f t="shared" ref="D14:E14" si="2">D15</f>
        <v>0</v>
      </c>
      <c r="E14" s="20">
        <f t="shared" si="2"/>
        <v>0</v>
      </c>
    </row>
    <row r="15" spans="1:6" ht="38.25" hidden="1" customHeight="1">
      <c r="A15" s="15" t="s">
        <v>36</v>
      </c>
      <c r="B15" s="19" t="s">
        <v>30</v>
      </c>
      <c r="C15" s="20"/>
      <c r="D15" s="20"/>
      <c r="E15" s="20"/>
    </row>
    <row r="16" spans="1:6" ht="52.8" hidden="1">
      <c r="A16" s="13" t="s">
        <v>8</v>
      </c>
      <c r="B16" s="21" t="s">
        <v>9</v>
      </c>
      <c r="C16" s="22">
        <f>C17-C19</f>
        <v>0</v>
      </c>
      <c r="D16" s="22">
        <f t="shared" ref="D16:E16" si="3">D17-D19</f>
        <v>0</v>
      </c>
      <c r="E16" s="22">
        <f t="shared" si="3"/>
        <v>0</v>
      </c>
    </row>
    <row r="17" spans="1:6" ht="52.8" hidden="1">
      <c r="A17" s="16" t="s">
        <v>10</v>
      </c>
      <c r="B17" s="19" t="s">
        <v>11</v>
      </c>
      <c r="C17" s="20">
        <f>C18</f>
        <v>0</v>
      </c>
      <c r="D17" s="20">
        <f t="shared" ref="D17:E17" si="4">D18</f>
        <v>0</v>
      </c>
      <c r="E17" s="20">
        <f t="shared" si="4"/>
        <v>0</v>
      </c>
    </row>
    <row r="18" spans="1:6" ht="51" hidden="1" customHeight="1">
      <c r="A18" s="17" t="s">
        <v>33</v>
      </c>
      <c r="B18" s="19" t="s">
        <v>31</v>
      </c>
      <c r="C18" s="20"/>
      <c r="D18" s="20"/>
      <c r="E18" s="20"/>
    </row>
    <row r="19" spans="1:6" ht="51" hidden="1" customHeight="1">
      <c r="A19" s="16" t="s">
        <v>12</v>
      </c>
      <c r="B19" s="19" t="s">
        <v>13</v>
      </c>
      <c r="C19" s="20">
        <v>0</v>
      </c>
      <c r="D19" s="20">
        <v>0</v>
      </c>
      <c r="E19" s="20">
        <v>0</v>
      </c>
    </row>
    <row r="20" spans="1:6" ht="51" hidden="1" customHeight="1">
      <c r="A20" s="17" t="s">
        <v>34</v>
      </c>
      <c r="B20" s="19" t="s">
        <v>32</v>
      </c>
      <c r="C20" s="25">
        <v>0</v>
      </c>
      <c r="D20" s="25">
        <v>0</v>
      </c>
      <c r="E20" s="25">
        <v>0</v>
      </c>
    </row>
    <row r="21" spans="1:6" ht="26.4">
      <c r="A21" s="13" t="s">
        <v>14</v>
      </c>
      <c r="B21" s="18" t="s">
        <v>15</v>
      </c>
      <c r="C21" s="30">
        <f>C26-C22</f>
        <v>6000000</v>
      </c>
      <c r="D21" s="30">
        <f>D26-D22</f>
        <v>42053042.410000086</v>
      </c>
      <c r="E21" s="30">
        <f>E26-E22</f>
        <v>10853449.529999971</v>
      </c>
      <c r="F21" s="28">
        <v>0</v>
      </c>
    </row>
    <row r="22" spans="1:6">
      <c r="A22" s="14" t="s">
        <v>16</v>
      </c>
      <c r="B22" s="1" t="s">
        <v>17</v>
      </c>
      <c r="C22" s="31">
        <f t="shared" ref="C22:E24" si="5">C23</f>
        <v>1009589077.75</v>
      </c>
      <c r="D22" s="31">
        <f t="shared" si="5"/>
        <v>1129211915.3499999</v>
      </c>
      <c r="E22" s="31">
        <f t="shared" si="5"/>
        <v>1142479111.4400001</v>
      </c>
      <c r="F22" s="29">
        <f t="shared" ref="F22:F29" si="6">E22/D22*100</f>
        <v>101.17490755363559</v>
      </c>
    </row>
    <row r="23" spans="1:6" ht="26.4">
      <c r="A23" s="14" t="s">
        <v>18</v>
      </c>
      <c r="B23" s="19" t="s">
        <v>19</v>
      </c>
      <c r="C23" s="31">
        <f t="shared" si="5"/>
        <v>1009589077.75</v>
      </c>
      <c r="D23" s="31">
        <f t="shared" si="5"/>
        <v>1129211915.3499999</v>
      </c>
      <c r="E23" s="31">
        <f t="shared" si="5"/>
        <v>1142479111.4400001</v>
      </c>
      <c r="F23" s="29">
        <f t="shared" si="6"/>
        <v>101.17490755363559</v>
      </c>
    </row>
    <row r="24" spans="1:6" ht="26.4">
      <c r="A24" s="14" t="s">
        <v>20</v>
      </c>
      <c r="B24" s="19" t="s">
        <v>21</v>
      </c>
      <c r="C24" s="31">
        <f>C25</f>
        <v>1009589077.75</v>
      </c>
      <c r="D24" s="31">
        <f t="shared" si="5"/>
        <v>1129211915.3499999</v>
      </c>
      <c r="E24" s="31">
        <f t="shared" si="5"/>
        <v>1142479111.4400001</v>
      </c>
      <c r="F24" s="29">
        <f t="shared" si="6"/>
        <v>101.17490755363559</v>
      </c>
    </row>
    <row r="25" spans="1:6" ht="26.4">
      <c r="A25" s="14" t="s">
        <v>48</v>
      </c>
      <c r="B25" s="19" t="s">
        <v>45</v>
      </c>
      <c r="C25" s="31">
        <v>1009589077.75</v>
      </c>
      <c r="D25" s="31">
        <v>1129211915.3499999</v>
      </c>
      <c r="E25" s="31">
        <v>1142479111.4400001</v>
      </c>
      <c r="F25" s="29">
        <f t="shared" si="6"/>
        <v>101.17490755363559</v>
      </c>
    </row>
    <row r="26" spans="1:6">
      <c r="A26" s="14" t="s">
        <v>22</v>
      </c>
      <c r="B26" s="19" t="s">
        <v>23</v>
      </c>
      <c r="C26" s="31">
        <f>C27</f>
        <v>1015589077.75</v>
      </c>
      <c r="D26" s="31">
        <f t="shared" ref="D26:E26" si="7">D27</f>
        <v>1171264957.76</v>
      </c>
      <c r="E26" s="31">
        <f t="shared" si="7"/>
        <v>1153332560.97</v>
      </c>
      <c r="F26" s="29">
        <f t="shared" si="6"/>
        <v>98.468971800855812</v>
      </c>
    </row>
    <row r="27" spans="1:6" ht="26.4">
      <c r="A27" s="14" t="s">
        <v>24</v>
      </c>
      <c r="B27" s="19" t="s">
        <v>25</v>
      </c>
      <c r="C27" s="31">
        <f t="shared" ref="C27:E28" si="8">C28</f>
        <v>1015589077.75</v>
      </c>
      <c r="D27" s="31">
        <f t="shared" si="8"/>
        <v>1171264957.76</v>
      </c>
      <c r="E27" s="31">
        <f t="shared" si="8"/>
        <v>1153332560.97</v>
      </c>
      <c r="F27" s="29">
        <f t="shared" si="6"/>
        <v>98.468971800855812</v>
      </c>
    </row>
    <row r="28" spans="1:6" ht="26.4">
      <c r="A28" s="14" t="s">
        <v>26</v>
      </c>
      <c r="B28" s="19" t="s">
        <v>27</v>
      </c>
      <c r="C28" s="31">
        <f t="shared" si="8"/>
        <v>1015589077.75</v>
      </c>
      <c r="D28" s="31">
        <f t="shared" si="8"/>
        <v>1171264957.76</v>
      </c>
      <c r="E28" s="31">
        <f t="shared" si="8"/>
        <v>1153332560.97</v>
      </c>
      <c r="F28" s="29">
        <f t="shared" si="6"/>
        <v>98.468971800855812</v>
      </c>
    </row>
    <row r="29" spans="1:6" ht="26.4">
      <c r="A29" s="14" t="s">
        <v>47</v>
      </c>
      <c r="B29" s="19" t="s">
        <v>46</v>
      </c>
      <c r="C29" s="31">
        <v>1015589077.75</v>
      </c>
      <c r="D29" s="31">
        <v>1171264957.76</v>
      </c>
      <c r="E29" s="31">
        <v>1153332560.97</v>
      </c>
      <c r="F29" s="29">
        <f t="shared" si="6"/>
        <v>98.468971800855812</v>
      </c>
    </row>
    <row r="30" spans="1:6" ht="18.75" customHeight="1">
      <c r="A30" s="12" t="s">
        <v>28</v>
      </c>
      <c r="B30" s="1"/>
      <c r="C30" s="30">
        <f>C11+C16+C21</f>
        <v>6000000</v>
      </c>
      <c r="D30" s="30">
        <f t="shared" ref="D30" si="9">D11+D16+D21</f>
        <v>42053042.410000086</v>
      </c>
      <c r="E30" s="30">
        <f t="shared" ref="E30" si="10">E11+E16+E21</f>
        <v>10853449.529999971</v>
      </c>
      <c r="F30" s="29">
        <v>0</v>
      </c>
    </row>
    <row r="31" spans="1:6">
      <c r="C31" s="5"/>
      <c r="D31" s="5"/>
      <c r="E31" s="5"/>
    </row>
  </sheetData>
  <mergeCells count="1">
    <mergeCell ref="A7:F7"/>
  </mergeCells>
  <pageMargins left="0.98425196850393704" right="0" top="0.74803149606299213" bottom="0.59055118110236227" header="0.51181102362204722" footer="0.39370078740157483"/>
  <pageSetup paperSize="9" scale="7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2025-05-05T05:24:50Z</cp:lastPrinted>
  <dcterms:created xsi:type="dcterms:W3CDTF">1996-10-08T23:32:33Z</dcterms:created>
  <dcterms:modified xsi:type="dcterms:W3CDTF">2025-05-05T05:24:53Z</dcterms:modified>
</cp:coreProperties>
</file>