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1352" windowHeight="8700"/>
  </bookViews>
  <sheets>
    <sheet name="к реш." sheetId="9" r:id="rId1"/>
  </sheets>
  <definedNames>
    <definedName name="_xlnm.Print_Area" localSheetId="0">'к реш.'!$A$1:$G$25</definedName>
  </definedNames>
  <calcPr calcId="125725"/>
</workbook>
</file>

<file path=xl/calcChain.xml><?xml version="1.0" encoding="utf-8"?>
<calcChain xmlns="http://schemas.openxmlformats.org/spreadsheetml/2006/main">
  <c r="G11" i="9"/>
  <c r="G13"/>
  <c r="G15"/>
  <c r="G16"/>
  <c r="G18"/>
  <c r="G21"/>
  <c r="G23"/>
  <c r="E22" l="1"/>
  <c r="F22"/>
  <c r="G22" s="1"/>
  <c r="E19"/>
  <c r="E17"/>
  <c r="E14"/>
  <c r="E12"/>
  <c r="F12"/>
  <c r="E10"/>
  <c r="F10"/>
  <c r="D12"/>
  <c r="G12" l="1"/>
  <c r="G10"/>
  <c r="E24"/>
  <c r="D10"/>
  <c r="D22"/>
  <c r="F20"/>
  <c r="D19"/>
  <c r="F17"/>
  <c r="G17" s="1"/>
  <c r="D17"/>
  <c r="F14"/>
  <c r="D14"/>
  <c r="G20" l="1"/>
  <c r="F19"/>
  <c r="G19" s="1"/>
  <c r="G14"/>
  <c r="F24"/>
  <c r="G24" s="1"/>
  <c r="D24"/>
</calcChain>
</file>

<file path=xl/sharedStrings.xml><?xml version="1.0" encoding="utf-8"?>
<sst xmlns="http://schemas.openxmlformats.org/spreadsheetml/2006/main" count="49" uniqueCount="37">
  <si>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</si>
  <si>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</si>
  <si>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</si>
  <si>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</si>
  <si>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</si>
  <si>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</si>
  <si>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</si>
  <si>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</si>
  <si>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</si>
  <si>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</si>
  <si>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</si>
  <si>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</si>
  <si>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</si>
  <si>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</si>
  <si>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</si>
  <si>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</si>
  <si>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</si>
  <si>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03</t>
  </si>
  <si>
    <t>Социальное обеспечение населения</t>
  </si>
  <si>
    <t>02</t>
  </si>
  <si>
    <t>Коммунальное хозяйство</t>
  </si>
  <si>
    <t>11</t>
  </si>
  <si>
    <t>Физическая культра и спорт</t>
  </si>
  <si>
    <t>Массовый спорт</t>
  </si>
  <si>
    <t>13</t>
  </si>
  <si>
    <t>Приложение № 6</t>
  </si>
  <si>
    <t>Общегосударственные вопросы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</si>
  <si>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</si>
  <si>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</si>
  <si>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</si>
  <si>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09</t>
  </si>
  <si>
    <t>Исполнение, %</t>
  </si>
  <si>
    <t>Отчет об исполнении бюджета МО "Красноборский муниципальный район"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                                                                                                                                              за 2022 год</t>
  </si>
  <si>
    <t xml:space="preserve">                        от ..2023  №</t>
  </si>
  <si>
    <t>Утвержденный бюджет от 23.12.2021 № 55, рублей</t>
  </si>
  <si>
    <t>Бюджетная роспись на 31.12.2022, рублей</t>
  </si>
  <si>
    <t>Исполнение на 01.01.2023, рублей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</si>
</sst>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\-#,##0.00\ "/>
  </numFmts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165" fontId="8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zoomScaleSheetLayoutView="100" workbookViewId="0">
      <selection activeCell="F9" sqref="F9"/>
    </sheetView>
  </sheetViews>
  <sheetFormatPr defaultColWidth="9.109375" defaultRowHeight="15.6"/>
  <cols>
    <col min="1" max="1" width="32.88671875" style="1" customWidth="1"/>
    <col min="2" max="2" width="7.5546875" style="1" customWidth="1"/>
    <col min="3" max="3" width="8" style="1" customWidth="1"/>
    <col min="4" max="4" width="15.77734375" style="1" customWidth="1"/>
    <col min="5" max="5" width="15.33203125" style="1" customWidth="1"/>
    <col min="6" max="6" width="15.44140625" style="1" customWidth="1"/>
    <col min="7" max="16384" width="9.109375" style="1"/>
  </cols>
  <sheetData>
    <row r="1" spans="1:7" ht="24.75" customHeight="1"/>
    <row r="2" spans="1:7">
      <c r="F2" s="6"/>
      <c r="G2" s="6" t="s">
        <v>25</v>
      </c>
    </row>
    <row r="3" spans="1:7">
      <c r="F3" s="6"/>
      <c r="G3" s="6" t="s">
        <v>16</v>
      </c>
    </row>
    <row r="4" spans="1:7">
      <c r="F4" s="9"/>
      <c r="G4" s="9" t="s">
        <v>33</v>
      </c>
    </row>
    <row r="5" spans="1:7">
      <c r="F5" s="7"/>
    </row>
    <row r="6" spans="1:7" ht="72.599999999999994" customHeight="1">
      <c r="A6" s="28" t="s">
        <v>32</v>
      </c>
      <c r="B6" s="28"/>
      <c r="C6" s="28"/>
      <c r="D6" s="28"/>
      <c r="E6" s="28"/>
      <c r="F6" s="28"/>
      <c r="G6" s="28"/>
    </row>
    <row r="7" spans="1:7" ht="21" customHeight="1">
      <c r="A7" s="2" t="s">
        <v>4</v>
      </c>
      <c r="B7" s="3"/>
      <c r="C7" s="3"/>
      <c r="D7" s="2"/>
    </row>
    <row r="8" spans="1:7" s="8" customFormat="1" ht="67.5" customHeight="1">
      <c r="A8" s="12" t="s">
        <v>0</v>
      </c>
      <c r="B8" s="12" t="s">
        <v>3</v>
      </c>
      <c r="C8" s="12" t="s">
        <v>2</v>
      </c>
      <c r="D8" s="10" t="s">
        <v>34</v>
      </c>
      <c r="E8" s="11" t="s">
        <v>35</v>
      </c>
      <c r="F8" s="10" t="s">
        <v>36</v>
      </c>
      <c r="G8" s="11" t="s">
        <v>31</v>
      </c>
    </row>
    <row r="9" spans="1:7" s="5" customFormat="1" ht="12" customHeight="1">
      <c r="A9" s="13">
        <v>1</v>
      </c>
      <c r="B9" s="11">
        <v>2</v>
      </c>
      <c r="C9" s="11">
        <v>3</v>
      </c>
      <c r="D9" s="13">
        <v>4</v>
      </c>
      <c r="E9" s="13">
        <v>5</v>
      </c>
      <c r="F9" s="13">
        <v>6</v>
      </c>
      <c r="G9" s="14">
        <v>7</v>
      </c>
    </row>
    <row r="10" spans="1:7" s="4" customFormat="1" ht="0.75" hidden="1" customHeight="1">
      <c r="A10" s="15" t="s">
        <v>26</v>
      </c>
      <c r="B10" s="16" t="s">
        <v>10</v>
      </c>
      <c r="C10" s="16"/>
      <c r="D10" s="25">
        <f>D11</f>
        <v>0</v>
      </c>
      <c r="E10" s="25">
        <f t="shared" ref="E10:F10" si="0">E11</f>
        <v>0</v>
      </c>
      <c r="F10" s="25">
        <f t="shared" si="0"/>
        <v>0</v>
      </c>
      <c r="G10" s="17" t="e">
        <f>F10/E10*100</f>
        <v>#DIV/0!</v>
      </c>
    </row>
    <row r="11" spans="1:7" ht="15.75" hidden="1" customHeight="1">
      <c r="A11" s="18" t="s">
        <v>27</v>
      </c>
      <c r="B11" s="19" t="s">
        <v>10</v>
      </c>
      <c r="C11" s="19" t="s">
        <v>24</v>
      </c>
      <c r="D11" s="26"/>
      <c r="E11" s="26"/>
      <c r="F11" s="26"/>
      <c r="G11" s="20" t="e">
        <f t="shared" ref="G11:G24" si="1">F11/E11*100</f>
        <v>#DIV/0!</v>
      </c>
    </row>
    <row r="12" spans="1:7" s="4" customFormat="1" hidden="1">
      <c r="A12" s="15" t="s">
        <v>28</v>
      </c>
      <c r="B12" s="16" t="s">
        <v>6</v>
      </c>
      <c r="C12" s="16"/>
      <c r="D12" s="25">
        <f>D13</f>
        <v>0</v>
      </c>
      <c r="E12" s="25">
        <f t="shared" ref="E12:F12" si="2">E13</f>
        <v>2090000</v>
      </c>
      <c r="F12" s="25">
        <f t="shared" si="2"/>
        <v>2090000</v>
      </c>
      <c r="G12" s="17">
        <f t="shared" si="1"/>
        <v>100</v>
      </c>
    </row>
    <row r="13" spans="1:7" ht="26.4">
      <c r="A13" s="18" t="s">
        <v>29</v>
      </c>
      <c r="B13" s="19" t="s">
        <v>6</v>
      </c>
      <c r="C13" s="19" t="s">
        <v>30</v>
      </c>
      <c r="D13" s="26"/>
      <c r="E13" s="26">
        <v>2090000</v>
      </c>
      <c r="F13" s="26">
        <v>2090000</v>
      </c>
      <c r="G13" s="17">
        <f t="shared" si="1"/>
        <v>100</v>
      </c>
    </row>
    <row r="14" spans="1:7" s="4" customFormat="1">
      <c r="A14" s="15" t="s">
        <v>11</v>
      </c>
      <c r="B14" s="16" t="s">
        <v>9</v>
      </c>
      <c r="C14" s="16"/>
      <c r="D14" s="25">
        <f>SUM(D15:D16)</f>
        <v>51637100</v>
      </c>
      <c r="E14" s="25">
        <f t="shared" ref="E14:F14" si="3">SUM(E15:E16)</f>
        <v>9080000</v>
      </c>
      <c r="F14" s="25">
        <f t="shared" si="3"/>
        <v>7430000</v>
      </c>
      <c r="G14" s="17">
        <f t="shared" si="1"/>
        <v>81.828193832599112</v>
      </c>
    </row>
    <row r="15" spans="1:7">
      <c r="A15" s="18" t="s">
        <v>12</v>
      </c>
      <c r="B15" s="19" t="s">
        <v>9</v>
      </c>
      <c r="C15" s="19" t="s">
        <v>10</v>
      </c>
      <c r="D15" s="26">
        <v>43752100</v>
      </c>
      <c r="E15" s="26">
        <v>5470000</v>
      </c>
      <c r="F15" s="26">
        <v>3820000</v>
      </c>
      <c r="G15" s="20">
        <f t="shared" si="1"/>
        <v>69.835466179159042</v>
      </c>
    </row>
    <row r="16" spans="1:7">
      <c r="A16" s="18" t="s">
        <v>20</v>
      </c>
      <c r="B16" s="19" t="s">
        <v>9</v>
      </c>
      <c r="C16" s="19" t="s">
        <v>19</v>
      </c>
      <c r="D16" s="26">
        <v>7885000</v>
      </c>
      <c r="E16" s="26">
        <v>3610000</v>
      </c>
      <c r="F16" s="26">
        <v>3610000</v>
      </c>
      <c r="G16" s="20">
        <f t="shared" si="1"/>
        <v>100</v>
      </c>
    </row>
    <row r="17" spans="1:7" s="4" customFormat="1">
      <c r="A17" s="15" t="s">
        <v>14</v>
      </c>
      <c r="B17" s="16" t="s">
        <v>13</v>
      </c>
      <c r="C17" s="16"/>
      <c r="D17" s="25">
        <f>D18</f>
        <v>112630858</v>
      </c>
      <c r="E17" s="25">
        <f t="shared" ref="E17:F17" si="4">E18</f>
        <v>117039871.59999999</v>
      </c>
      <c r="F17" s="25">
        <f t="shared" si="4"/>
        <v>116982173.69</v>
      </c>
      <c r="G17" s="17">
        <f t="shared" si="1"/>
        <v>99.950702346806068</v>
      </c>
    </row>
    <row r="18" spans="1:7">
      <c r="A18" s="18" t="s">
        <v>15</v>
      </c>
      <c r="B18" s="19" t="s">
        <v>13</v>
      </c>
      <c r="C18" s="19" t="s">
        <v>10</v>
      </c>
      <c r="D18" s="26">
        <v>112630858</v>
      </c>
      <c r="E18" s="26">
        <v>117039871.59999999</v>
      </c>
      <c r="F18" s="26">
        <v>116982173.69</v>
      </c>
      <c r="G18" s="20">
        <f t="shared" si="1"/>
        <v>99.950702346806068</v>
      </c>
    </row>
    <row r="19" spans="1:7">
      <c r="A19" s="21" t="s">
        <v>7</v>
      </c>
      <c r="B19" s="16" t="s">
        <v>5</v>
      </c>
      <c r="C19" s="16"/>
      <c r="D19" s="25">
        <f>D21+D20</f>
        <v>0</v>
      </c>
      <c r="E19" s="25">
        <f t="shared" ref="E19:F19" si="5">E21+E20</f>
        <v>1311656.58</v>
      </c>
      <c r="F19" s="25">
        <f t="shared" si="5"/>
        <v>1311656.58</v>
      </c>
      <c r="G19" s="17">
        <f t="shared" si="1"/>
        <v>100</v>
      </c>
    </row>
    <row r="20" spans="1:7" hidden="1">
      <c r="A20" s="22" t="s">
        <v>18</v>
      </c>
      <c r="B20" s="19" t="s">
        <v>5</v>
      </c>
      <c r="C20" s="19" t="s">
        <v>17</v>
      </c>
      <c r="D20" s="26"/>
      <c r="E20" s="26"/>
      <c r="F20" s="26">
        <f t="shared" ref="F20" si="6">D20+E20</f>
        <v>0</v>
      </c>
      <c r="G20" s="17" t="e">
        <f t="shared" si="1"/>
        <v>#DIV/0!</v>
      </c>
    </row>
    <row r="21" spans="1:7" ht="15" customHeight="1">
      <c r="A21" s="18" t="s">
        <v>8</v>
      </c>
      <c r="B21" s="19" t="s">
        <v>5</v>
      </c>
      <c r="C21" s="19" t="s">
        <v>6</v>
      </c>
      <c r="D21" s="26"/>
      <c r="E21" s="26">
        <v>1311656.58</v>
      </c>
      <c r="F21" s="26">
        <v>1311656.58</v>
      </c>
      <c r="G21" s="20">
        <f t="shared" si="1"/>
        <v>100</v>
      </c>
    </row>
    <row r="22" spans="1:7" s="4" customFormat="1" hidden="1">
      <c r="A22" s="15" t="s">
        <v>22</v>
      </c>
      <c r="B22" s="16" t="s">
        <v>21</v>
      </c>
      <c r="C22" s="16"/>
      <c r="D22" s="25">
        <f>D23</f>
        <v>0</v>
      </c>
      <c r="E22" s="25">
        <f t="shared" ref="E22:F22" si="7">E23</f>
        <v>0</v>
      </c>
      <c r="F22" s="25">
        <f t="shared" si="7"/>
        <v>0</v>
      </c>
      <c r="G22" s="17" t="e">
        <f t="shared" si="1"/>
        <v>#DIV/0!</v>
      </c>
    </row>
    <row r="23" spans="1:7" hidden="1">
      <c r="A23" s="18" t="s">
        <v>23</v>
      </c>
      <c r="B23" s="19" t="s">
        <v>21</v>
      </c>
      <c r="C23" s="19" t="s">
        <v>10</v>
      </c>
      <c r="D23" s="26"/>
      <c r="E23" s="26"/>
      <c r="F23" s="26"/>
      <c r="G23" s="20" t="e">
        <f t="shared" si="1"/>
        <v>#DIV/0!</v>
      </c>
    </row>
    <row r="24" spans="1:7" s="4" customFormat="1" ht="26.25" customHeight="1">
      <c r="A24" s="23" t="s">
        <v>1</v>
      </c>
      <c r="B24" s="24"/>
      <c r="C24" s="24"/>
      <c r="D24" s="27">
        <f>D14+D19+D17+D22+D10+D12</f>
        <v>164267958</v>
      </c>
      <c r="E24" s="27">
        <f>E14+E19+E17+E22+E10+E12</f>
        <v>129521528.17999999</v>
      </c>
      <c r="F24" s="27">
        <f>F14+F19+F17+F22+F10+F12</f>
        <v>127813830.27</v>
      </c>
      <c r="G24" s="17">
        <f t="shared" si="1"/>
        <v>98.681533538095096</v>
      </c>
    </row>
    <row r="25" spans="1:7">
      <c r="A25" s="2"/>
      <c r="B25" s="2"/>
      <c r="C25" s="2"/>
      <c r="D25" s="2"/>
    </row>
    <row r="26" spans="1:7">
      <c r="A26" s="2"/>
      <c r="B26" s="2"/>
      <c r="C26" s="2"/>
      <c r="D26" s="2"/>
    </row>
    <row r="27" spans="1:7">
      <c r="A27" s="2"/>
      <c r="B27" s="2"/>
      <c r="C27" s="2"/>
      <c r="D27" s="2"/>
    </row>
  </sheetData>
  <mergeCells count="1">
    <mergeCell ref="A6:G6"/>
  </mergeCells>
  <printOptions horizontalCentered="1"/>
  <pageMargins left="0.74803149606299213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2023-04-25T06:00:19Z</cp:lastPrinted>
  <dcterms:created xsi:type="dcterms:W3CDTF">2008-09-28T08:54:06Z</dcterms:created>
  <dcterms:modified xsi:type="dcterms:W3CDTF">2023-04-25T06:00:24Z</dcterms:modified>
</cp:coreProperties>
</file>