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в рублях" sheetId="25" r:id="rId1"/>
  </sheets>
  <definedNames>
    <definedName name="_xlnm.Print_Titles" localSheetId="0">'к реш.в рублях'!$8:$10</definedName>
    <definedName name="_xlnm.Print_Area" localSheetId="0">'к реш.в рублях'!$A$1:$E$30</definedName>
  </definedNames>
  <calcPr calcId="125725"/>
</workbook>
</file>

<file path=xl/calcChain.xml><?xml version="1.0" encoding="utf-8"?>
<calcChain xmlns="http://schemas.openxmlformats.org/spreadsheetml/2006/main">
  <c r="E29" i="25"/>
  <c r="D29"/>
  <c r="C29"/>
  <c r="E25"/>
  <c r="D25"/>
  <c r="C25"/>
  <c r="D28" l="1"/>
  <c r="D27" s="1"/>
  <c r="D26" s="1"/>
  <c r="E28"/>
  <c r="E27" s="1"/>
  <c r="E26" s="1"/>
  <c r="D24"/>
  <c r="D23" s="1"/>
  <c r="D22" s="1"/>
  <c r="D21" s="1"/>
  <c r="E24"/>
  <c r="E23" s="1"/>
  <c r="E22" s="1"/>
  <c r="E21" l="1"/>
  <c r="C28"/>
  <c r="C27" s="1"/>
  <c r="C24"/>
  <c r="C23" s="1"/>
  <c r="E17"/>
  <c r="E16" s="1"/>
  <c r="D17"/>
  <c r="C17"/>
  <c r="C16" s="1"/>
  <c r="D16"/>
  <c r="E14"/>
  <c r="D14"/>
  <c r="C14"/>
  <c r="E12"/>
  <c r="E11" s="1"/>
  <c r="D12"/>
  <c r="C12"/>
  <c r="C11" s="1"/>
  <c r="D11" l="1"/>
  <c r="D30" s="1"/>
  <c r="C22"/>
  <c r="C21" s="1"/>
  <c r="C26"/>
  <c r="E30" l="1"/>
  <c r="C30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<sst xmlns="http://schemas.openxmlformats.org/spreadsheetml/2006/main" count="49" uniqueCount="49">
  <si>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</si>
  <si>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</si>
  <si>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</si>
  <si>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</si>
  <si>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</si>
  <si>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</si>
  <si>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</si>
  <si>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</si>
  <si>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</si>
  <si>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</si>
  <si>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</si>
  <si>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</si>
  <si>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</si>
  <si>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</si>
  <si>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</si>
  <si>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</si>
  <si>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</si>
  <si>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</si>
  <si>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</si>
  <si>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</si>
  <si>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</si>
  <si>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</si>
  <si>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</si>
  <si>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</si>
  <si>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</si>
  <si>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</si>
  <si>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</si>
  <si>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</si>
  <si>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</si>
  <si>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</si>
  <si>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</si>
  <si>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</si>
  <si>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</si>
  <si>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</si>
  <si>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</si>
  <si>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</si>
  <si>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</si>
  <si>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</si>
  <si>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</si>
  <si>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</si>
  <si>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</si>
  <si>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          к решению Собрания депутатов</t>
  </si>
  <si>
    <t>Сумма , рублей</t>
  </si>
  <si>
    <t>2023 год</t>
  </si>
  <si>
    <t>2024 год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</si>
  <si>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</si>
  <si>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</si>
  <si>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 xml:space="preserve">              Приложение № 3</t>
  </si>
  <si>
    <t xml:space="preserve">                        от 22.12.2022  № 60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</si>
</sst>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>
      <selection activeCell="E5" sqref="E5"/>
    </sheetView>
  </sheetViews>
  <sheetFormatPr defaultColWidth="9.140625" defaultRowHeight="12.75"/>
  <cols>
    <col min="1" max="1" width="34.7109375" style="8" customWidth="1"/>
    <col min="2" max="2" width="27.28515625" style="9" customWidth="1"/>
    <col min="3" max="3" width="13.42578125" style="8" customWidth="1"/>
    <col min="4" max="4" width="14.28515625" style="8" customWidth="1"/>
    <col min="5" max="5" width="14.5703125" style="8" customWidth="1"/>
    <col min="6" max="16384" width="9.140625" style="8"/>
  </cols>
  <sheetData>
    <row r="1" spans="1:5">
      <c r="E1" s="23"/>
    </row>
    <row r="2" spans="1:5">
      <c r="E2" s="23" t="s">
        <v>47</v>
      </c>
    </row>
    <row r="3" spans="1:5">
      <c r="E3" s="23" t="s">
        <v>41</v>
      </c>
    </row>
    <row r="4" spans="1:5">
      <c r="E4" s="23" t="s">
        <v>48</v>
      </c>
    </row>
    <row r="5" spans="1:5" ht="17.25" customHeight="1"/>
    <row r="6" spans="1:5" s="10" customFormat="1" ht="34.9" customHeight="1">
      <c r="A6" s="27" t="s">
        <v>45</v>
      </c>
      <c r="B6" s="27"/>
      <c r="C6" s="27"/>
      <c r="D6" s="27"/>
      <c r="E6" s="27"/>
    </row>
    <row r="7" spans="1:5" s="10" customFormat="1" ht="15.75" customHeight="1">
      <c r="B7" s="7"/>
      <c r="C7" s="11"/>
      <c r="D7" s="11"/>
      <c r="E7" s="11"/>
    </row>
    <row r="8" spans="1:5" s="10" customFormat="1" ht="32.25" customHeight="1">
      <c r="A8" s="28" t="s">
        <v>0</v>
      </c>
      <c r="B8" s="28" t="s">
        <v>1</v>
      </c>
      <c r="C8" s="30" t="s">
        <v>42</v>
      </c>
      <c r="D8" s="31"/>
      <c r="E8" s="32"/>
    </row>
    <row r="9" spans="1:5" s="10" customFormat="1" ht="32.25" customHeight="1">
      <c r="A9" s="29"/>
      <c r="B9" s="29"/>
      <c r="C9" s="2" t="s">
        <v>43</v>
      </c>
      <c r="D9" s="24" t="s">
        <v>44</v>
      </c>
      <c r="E9" s="2" t="s">
        <v>46</v>
      </c>
    </row>
    <row r="10" spans="1:5" ht="12" customHeight="1">
      <c r="A10" s="3">
        <v>1</v>
      </c>
      <c r="B10" s="3">
        <v>2</v>
      </c>
      <c r="C10" s="4">
        <v>3</v>
      </c>
      <c r="D10" s="4">
        <v>4</v>
      </c>
      <c r="E10" s="4">
        <v>3</v>
      </c>
    </row>
    <row r="11" spans="1:5" ht="25.5" hidden="1">
      <c r="A11" s="13" t="s">
        <v>2</v>
      </c>
      <c r="B11" s="18" t="s">
        <v>3</v>
      </c>
      <c r="C11" s="6">
        <f>C12-C14</f>
        <v>0</v>
      </c>
      <c r="D11" s="6">
        <f t="shared" ref="D11:E11" si="0">D12-D14</f>
        <v>0</v>
      </c>
      <c r="E11" s="6">
        <f t="shared" si="0"/>
        <v>0</v>
      </c>
    </row>
    <row r="12" spans="1:5" ht="38.25" hidden="1">
      <c r="A12" s="14" t="s">
        <v>4</v>
      </c>
      <c r="B12" s="19" t="s">
        <v>5</v>
      </c>
      <c r="C12" s="20">
        <f>C13</f>
        <v>0</v>
      </c>
      <c r="D12" s="20">
        <f t="shared" ref="D12:E12" si="1">D13</f>
        <v>0</v>
      </c>
      <c r="E12" s="20">
        <f t="shared" si="1"/>
        <v>0</v>
      </c>
    </row>
    <row r="13" spans="1:5" ht="38.25" hidden="1" customHeight="1">
      <c r="A13" s="15" t="s">
        <v>37</v>
      </c>
      <c r="B13" s="19" t="s">
        <v>29</v>
      </c>
      <c r="C13" s="20"/>
      <c r="D13" s="20"/>
      <c r="E13" s="20"/>
    </row>
    <row r="14" spans="1:5" ht="38.25" hidden="1" customHeight="1">
      <c r="A14" s="16" t="s">
        <v>6</v>
      </c>
      <c r="B14" s="19" t="s">
        <v>7</v>
      </c>
      <c r="C14" s="20">
        <f>C15</f>
        <v>0</v>
      </c>
      <c r="D14" s="20">
        <f t="shared" ref="D14:E14" si="2">D15</f>
        <v>0</v>
      </c>
      <c r="E14" s="20">
        <f t="shared" si="2"/>
        <v>0</v>
      </c>
    </row>
    <row r="15" spans="1:5" ht="38.25" hidden="1" customHeight="1">
      <c r="A15" s="15" t="s">
        <v>38</v>
      </c>
      <c r="B15" s="19" t="s">
        <v>30</v>
      </c>
      <c r="C15" s="20"/>
      <c r="D15" s="20"/>
      <c r="E15" s="20"/>
    </row>
    <row r="16" spans="1:5" ht="51" hidden="1">
      <c r="A16" s="13" t="s">
        <v>8</v>
      </c>
      <c r="B16" s="21" t="s">
        <v>9</v>
      </c>
      <c r="C16" s="22">
        <f>C17-C19</f>
        <v>0</v>
      </c>
      <c r="D16" s="22">
        <f t="shared" ref="D16:E16" si="3">D17-D19</f>
        <v>0</v>
      </c>
      <c r="E16" s="22">
        <f t="shared" si="3"/>
        <v>0</v>
      </c>
    </row>
    <row r="17" spans="1:5" ht="51" hidden="1">
      <c r="A17" s="16" t="s">
        <v>10</v>
      </c>
      <c r="B17" s="19" t="s">
        <v>11</v>
      </c>
      <c r="C17" s="20">
        <f>C18</f>
        <v>0</v>
      </c>
      <c r="D17" s="20">
        <f t="shared" ref="D17:E17" si="4">D18</f>
        <v>0</v>
      </c>
      <c r="E17" s="20">
        <f t="shared" si="4"/>
        <v>0</v>
      </c>
    </row>
    <row r="18" spans="1:5" ht="51" hidden="1" customHeight="1">
      <c r="A18" s="17" t="s">
        <v>35</v>
      </c>
      <c r="B18" s="19" t="s">
        <v>31</v>
      </c>
      <c r="C18" s="20"/>
      <c r="D18" s="20"/>
      <c r="E18" s="20"/>
    </row>
    <row r="19" spans="1:5" ht="51" hidden="1" customHeight="1">
      <c r="A19" s="16" t="s">
        <v>12</v>
      </c>
      <c r="B19" s="19" t="s">
        <v>13</v>
      </c>
      <c r="C19" s="20">
        <v>0</v>
      </c>
      <c r="D19" s="20">
        <v>0</v>
      </c>
      <c r="E19" s="20">
        <v>0</v>
      </c>
    </row>
    <row r="20" spans="1:5" ht="51" hidden="1" customHeight="1">
      <c r="A20" s="17" t="s">
        <v>36</v>
      </c>
      <c r="B20" s="19" t="s">
        <v>32</v>
      </c>
      <c r="C20" s="20">
        <v>0</v>
      </c>
      <c r="D20" s="20">
        <v>0</v>
      </c>
      <c r="E20" s="20">
        <v>0</v>
      </c>
    </row>
    <row r="21" spans="1:5" ht="25.5">
      <c r="A21" s="13" t="s">
        <v>14</v>
      </c>
      <c r="B21" s="18" t="s">
        <v>15</v>
      </c>
      <c r="C21" s="25">
        <f>C26+C22</f>
        <v>1000000</v>
      </c>
      <c r="D21" s="25">
        <f>D26+D22</f>
        <v>1000000</v>
      </c>
      <c r="E21" s="25">
        <f>E26+E22</f>
        <v>1000000</v>
      </c>
    </row>
    <row r="22" spans="1:5">
      <c r="A22" s="14" t="s">
        <v>16</v>
      </c>
      <c r="B22" s="1" t="s">
        <v>17</v>
      </c>
      <c r="C22" s="26">
        <f t="shared" ref="C22:E24" si="5">C23</f>
        <v>-859557666.30000007</v>
      </c>
      <c r="D22" s="26">
        <f t="shared" si="5"/>
        <v>-833799686.38999999</v>
      </c>
      <c r="E22" s="26">
        <f t="shared" si="5"/>
        <v>-850392201.12</v>
      </c>
    </row>
    <row r="23" spans="1:5" ht="25.5">
      <c r="A23" s="14" t="s">
        <v>18</v>
      </c>
      <c r="B23" s="19" t="s">
        <v>19</v>
      </c>
      <c r="C23" s="26">
        <f t="shared" si="5"/>
        <v>-859557666.30000007</v>
      </c>
      <c r="D23" s="26">
        <f t="shared" si="5"/>
        <v>-833799686.38999999</v>
      </c>
      <c r="E23" s="26">
        <f t="shared" si="5"/>
        <v>-850392201.12</v>
      </c>
    </row>
    <row r="24" spans="1:5" ht="25.5">
      <c r="A24" s="14" t="s">
        <v>20</v>
      </c>
      <c r="B24" s="19" t="s">
        <v>21</v>
      </c>
      <c r="C24" s="26">
        <f>C25</f>
        <v>-859557666.30000007</v>
      </c>
      <c r="D24" s="26">
        <f t="shared" si="5"/>
        <v>-833799686.38999999</v>
      </c>
      <c r="E24" s="26">
        <f t="shared" si="5"/>
        <v>-850392201.12</v>
      </c>
    </row>
    <row r="25" spans="1:5" ht="38.25">
      <c r="A25" s="14" t="s">
        <v>39</v>
      </c>
      <c r="B25" s="19" t="s">
        <v>33</v>
      </c>
      <c r="C25" s="26">
        <f>-863508222.2+3950555.9</f>
        <v>-859557666.30000007</v>
      </c>
      <c r="D25" s="26">
        <f>-837485137.6+3685451.21</f>
        <v>-833799686.38999999</v>
      </c>
      <c r="E25" s="26">
        <f>-854043809.88+3651608.76</f>
        <v>-850392201.12</v>
      </c>
    </row>
    <row r="26" spans="1:5">
      <c r="A26" s="14" t="s">
        <v>22</v>
      </c>
      <c r="B26" s="19" t="s">
        <v>23</v>
      </c>
      <c r="C26" s="26">
        <f>C27</f>
        <v>860557666.30000007</v>
      </c>
      <c r="D26" s="26">
        <f t="shared" ref="D26:E26" si="6">D27</f>
        <v>834799686.38999999</v>
      </c>
      <c r="E26" s="26">
        <f t="shared" si="6"/>
        <v>851392201.12</v>
      </c>
    </row>
    <row r="27" spans="1:5" ht="25.5">
      <c r="A27" s="14" t="s">
        <v>24</v>
      </c>
      <c r="B27" s="19" t="s">
        <v>25</v>
      </c>
      <c r="C27" s="26">
        <f t="shared" ref="C27:E28" si="7">C28</f>
        <v>860557666.30000007</v>
      </c>
      <c r="D27" s="26">
        <f t="shared" si="7"/>
        <v>834799686.38999999</v>
      </c>
      <c r="E27" s="26">
        <f t="shared" si="7"/>
        <v>851392201.12</v>
      </c>
    </row>
    <row r="28" spans="1:5" ht="25.5">
      <c r="A28" s="14" t="s">
        <v>26</v>
      </c>
      <c r="B28" s="19" t="s">
        <v>27</v>
      </c>
      <c r="C28" s="26">
        <f t="shared" si="7"/>
        <v>860557666.30000007</v>
      </c>
      <c r="D28" s="26">
        <f t="shared" si="7"/>
        <v>834799686.38999999</v>
      </c>
      <c r="E28" s="26">
        <f t="shared" si="7"/>
        <v>851392201.12</v>
      </c>
    </row>
    <row r="29" spans="1:5" ht="38.25">
      <c r="A29" s="14" t="s">
        <v>40</v>
      </c>
      <c r="B29" s="19" t="s">
        <v>34</v>
      </c>
      <c r="C29" s="26">
        <f>864508222.2-3950555.9</f>
        <v>860557666.30000007</v>
      </c>
      <c r="D29" s="26">
        <f>838485137.6-3685451.21</f>
        <v>834799686.38999999</v>
      </c>
      <c r="E29" s="26">
        <f>855043809.88-3651608.76</f>
        <v>851392201.12</v>
      </c>
    </row>
    <row r="30" spans="1:5" ht="18.75" customHeight="1">
      <c r="A30" s="12" t="s">
        <v>28</v>
      </c>
      <c r="B30" s="1"/>
      <c r="C30" s="25">
        <f>C11+C16+C21</f>
        <v>1000000</v>
      </c>
      <c r="D30" s="25">
        <f t="shared" ref="D30:E30" si="8">D11+D16+D21</f>
        <v>1000000</v>
      </c>
      <c r="E30" s="25">
        <f t="shared" si="8"/>
        <v>1000000</v>
      </c>
    </row>
    <row r="31" spans="1:5">
      <c r="C31" s="5"/>
      <c r="D31" s="5"/>
      <c r="E31" s="5"/>
    </row>
  </sheetData>
  <mergeCells count="4">
    <mergeCell ref="A6:E6"/>
    <mergeCell ref="A8:A9"/>
    <mergeCell ref="B8:B9"/>
    <mergeCell ref="C8:E8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реш.в рублях</vt:lpstr>
      <vt:lpstr>'к реш.в рублях'!Заголовки_для_печати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2022-11-03T09:28:50Z</cp:lastPrinted>
  <dcterms:created xsi:type="dcterms:W3CDTF">1996-10-08T23:32:33Z</dcterms:created>
  <dcterms:modified xsi:type="dcterms:W3CDTF">2022-12-22T09:41:52Z</dcterms:modified>
</cp:coreProperties>
</file>