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6" windowWidth="11352" windowHeight="8700"/>
  </bookViews>
  <sheets>
    <sheet name="к реш." sheetId="9" r:id="rId1"/>
  </sheets>
  <definedNames>
    <definedName name="_xlnm.Print_Area" localSheetId="0">'к реш.'!$A$1:$G$25</definedName>
  </definedNames>
  <calcPr calcId="124519"/>
</workbook>
</file>

<file path=xl/calcChain.xml><?xml version="1.0" encoding="utf-8"?>
<calcChain xmlns="http://schemas.openxmlformats.org/spreadsheetml/2006/main">
  <c r="G11" i="9"/>
  <c r="G13"/>
  <c r="G15"/>
  <c r="G16"/>
  <c r="G18"/>
  <c r="G20"/>
  <c r="G21"/>
  <c r="G23"/>
  <c r="E22" l="1"/>
  <c r="F22"/>
  <c r="G22" s="1"/>
  <c r="E19"/>
  <c r="F19"/>
  <c r="G19" s="1"/>
  <c r="E17"/>
  <c r="E14"/>
  <c r="E12"/>
  <c r="F12"/>
  <c r="G12" s="1"/>
  <c r="E10"/>
  <c r="F10"/>
  <c r="G10" s="1"/>
  <c r="D12"/>
  <c r="E24" l="1"/>
  <c r="D10"/>
  <c r="D22"/>
  <c r="F20"/>
  <c r="D19"/>
  <c r="F17"/>
  <c r="G17" s="1"/>
  <c r="D17"/>
  <c r="F14"/>
  <c r="D14"/>
  <c r="G14" l="1"/>
  <c r="F24"/>
  <c r="G24" s="1"/>
  <c r="D24"/>
</calcChain>
</file>

<file path=xl/sharedStrings.xml><?xml version="1.0" encoding="utf-8"?>
<sst xmlns="http://schemas.openxmlformats.org/spreadsheetml/2006/main" count="49" uniqueCount="37">
  <si>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</si>
  <si>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</si>
  <si>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</si>
  <si>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</si>
  <si>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</si>
  <si>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</si>
  <si>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</si>
  <si>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</si>
  <si>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</si>
  <si>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</si>
  <si>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</si>
  <si>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</si>
  <si>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</si>
  <si>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</si>
  <si>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</si>
  <si>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</si>
  <si>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</si>
  <si>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03</t>
  </si>
  <si>
    <t>Социальное обеспечение населения</t>
  </si>
  <si>
    <t>02</t>
  </si>
  <si>
    <t>Коммунальное хозяйство</t>
  </si>
  <si>
    <t>11</t>
  </si>
  <si>
    <t>Физическая культра и спорт</t>
  </si>
  <si>
    <t>Массовый спорт</t>
  </si>
  <si>
    <t>13</t>
  </si>
  <si>
    <t>Приложение № 6</t>
  </si>
  <si>
    <t>Общегосударственные вопросы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</si>
  <si>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</si>
  <si>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</si>
  <si>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</si>
  <si>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09</t>
  </si>
  <si>
    <t>Исполнение, тыс.рублей</t>
  </si>
  <si>
    <t>Исполнение, %</t>
  </si>
  <si>
    <t>Отчет об исполнении бюджета МО "Красноборский муниципальный район"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                                                                                                                                              за 2021 год</t>
  </si>
  <si>
    <t>Утвержденный бюджет от 17.12.2020 № 55</t>
  </si>
  <si>
    <t>Бюджетная роспись на 01.01.2022</t>
  </si>
  <si>
    <t xml:space="preserve">                        от 23.06.2022  № 29</t>
  </si>
</sst>
</file>

<file path=xl/styles.xml><?xml version="1.0" encoding="utf-8"?>
<styleSheet xmlns="http://schemas.openxmlformats.org/spreadsheetml/2006/main">
  <numFmts count="2">
    <numFmt numFmtId="164" formatCode="#,##0.0_ ;\-#,##0.0\ "/>
    <numFmt numFmtId="165" formatCode="0.0"/>
  </numFmts>
  <fonts count="8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zoomScaleSheetLayoutView="100" workbookViewId="0">
      <selection activeCell="E10" sqref="E10"/>
    </sheetView>
  </sheetViews>
  <sheetFormatPr defaultColWidth="9.109375" defaultRowHeight="15.6"/>
  <cols>
    <col min="1" max="1" width="32.88671875" style="2" customWidth="1"/>
    <col min="2" max="2" width="7.5546875" style="2" customWidth="1"/>
    <col min="3" max="3" width="8" style="2" customWidth="1"/>
    <col min="4" max="4" width="11.88671875" style="2" bestFit="1" customWidth="1"/>
    <col min="5" max="5" width="11.5546875" style="2" customWidth="1"/>
    <col min="6" max="6" width="15.109375" style="2" customWidth="1"/>
    <col min="7" max="16384" width="9.109375" style="2"/>
  </cols>
  <sheetData>
    <row r="1" spans="1:7" ht="24.75" customHeight="1"/>
    <row r="2" spans="1:7">
      <c r="F2" s="15"/>
      <c r="G2" s="15" t="s">
        <v>25</v>
      </c>
    </row>
    <row r="3" spans="1:7">
      <c r="F3" s="15"/>
      <c r="G3" s="15" t="s">
        <v>16</v>
      </c>
    </row>
    <row r="4" spans="1:7">
      <c r="F4" s="20"/>
      <c r="G4" s="20" t="s">
        <v>36</v>
      </c>
    </row>
    <row r="5" spans="1:7">
      <c r="F5" s="16"/>
    </row>
    <row r="6" spans="1:7" ht="86.25" customHeight="1">
      <c r="A6" s="29" t="s">
        <v>33</v>
      </c>
      <c r="B6" s="29"/>
      <c r="C6" s="29"/>
      <c r="D6" s="29"/>
      <c r="E6" s="29"/>
      <c r="F6" s="29"/>
      <c r="G6" s="29"/>
    </row>
    <row r="7" spans="1:7" ht="21" customHeight="1">
      <c r="A7" s="3" t="s">
        <v>4</v>
      </c>
      <c r="B7" s="4"/>
      <c r="C7" s="4"/>
      <c r="D7" s="3"/>
    </row>
    <row r="8" spans="1:7" s="18" customFormat="1" ht="81.75" customHeight="1">
      <c r="A8" s="17" t="s">
        <v>0</v>
      </c>
      <c r="B8" s="17" t="s">
        <v>3</v>
      </c>
      <c r="C8" s="17" t="s">
        <v>2</v>
      </c>
      <c r="D8" s="24" t="s">
        <v>34</v>
      </c>
      <c r="E8" s="25" t="s">
        <v>35</v>
      </c>
      <c r="F8" s="24" t="s">
        <v>31</v>
      </c>
      <c r="G8" s="25" t="s">
        <v>32</v>
      </c>
    </row>
    <row r="9" spans="1:7" s="14" customFormat="1" ht="10.199999999999999">
      <c r="A9" s="12">
        <v>1</v>
      </c>
      <c r="B9" s="13">
        <v>2</v>
      </c>
      <c r="C9" s="13">
        <v>3</v>
      </c>
      <c r="D9" s="12">
        <v>4</v>
      </c>
      <c r="E9" s="12">
        <v>5</v>
      </c>
      <c r="F9" s="12">
        <v>6</v>
      </c>
      <c r="G9" s="26">
        <v>7</v>
      </c>
    </row>
    <row r="10" spans="1:7" s="7" customFormat="1" ht="31.2">
      <c r="A10" s="8" t="s">
        <v>26</v>
      </c>
      <c r="B10" s="9" t="s">
        <v>10</v>
      </c>
      <c r="C10" s="9"/>
      <c r="D10" s="21">
        <f>D11</f>
        <v>0</v>
      </c>
      <c r="E10" s="21">
        <f t="shared" ref="E10:F10" si="0">E11</f>
        <v>350</v>
      </c>
      <c r="F10" s="21">
        <f t="shared" si="0"/>
        <v>350</v>
      </c>
      <c r="G10" s="27">
        <f>F10/E10*100</f>
        <v>100</v>
      </c>
    </row>
    <row r="11" spans="1:7" ht="31.2">
      <c r="A11" s="11" t="s">
        <v>27</v>
      </c>
      <c r="B11" s="10" t="s">
        <v>10</v>
      </c>
      <c r="C11" s="10" t="s">
        <v>24</v>
      </c>
      <c r="D11" s="22">
        <v>0</v>
      </c>
      <c r="E11" s="22">
        <v>350</v>
      </c>
      <c r="F11" s="22">
        <v>350</v>
      </c>
      <c r="G11" s="28">
        <f t="shared" ref="G11:G24" si="1">F11/E11*100</f>
        <v>100</v>
      </c>
    </row>
    <row r="12" spans="1:7" s="7" customFormat="1">
      <c r="A12" s="8" t="s">
        <v>28</v>
      </c>
      <c r="B12" s="9" t="s">
        <v>6</v>
      </c>
      <c r="C12" s="9"/>
      <c r="D12" s="21">
        <f>D13</f>
        <v>0</v>
      </c>
      <c r="E12" s="21">
        <f t="shared" ref="E12:F12" si="2">E13</f>
        <v>80</v>
      </c>
      <c r="F12" s="21">
        <f t="shared" si="2"/>
        <v>80</v>
      </c>
      <c r="G12" s="27">
        <f t="shared" si="1"/>
        <v>100</v>
      </c>
    </row>
    <row r="13" spans="1:7" ht="31.2">
      <c r="A13" s="11" t="s">
        <v>29</v>
      </c>
      <c r="B13" s="10" t="s">
        <v>6</v>
      </c>
      <c r="C13" s="10" t="s">
        <v>30</v>
      </c>
      <c r="D13" s="22">
        <v>0</v>
      </c>
      <c r="E13" s="22">
        <v>80</v>
      </c>
      <c r="F13" s="22">
        <v>80</v>
      </c>
      <c r="G13" s="27">
        <f t="shared" si="1"/>
        <v>100</v>
      </c>
    </row>
    <row r="14" spans="1:7" s="7" customFormat="1" ht="31.2">
      <c r="A14" s="8" t="s">
        <v>11</v>
      </c>
      <c r="B14" s="9" t="s">
        <v>9</v>
      </c>
      <c r="C14" s="9"/>
      <c r="D14" s="21">
        <f>SUM(D15:D16)</f>
        <v>18569.5</v>
      </c>
      <c r="E14" s="21">
        <f t="shared" ref="E14:F14" si="3">SUM(E15:E16)</f>
        <v>19549</v>
      </c>
      <c r="F14" s="21">
        <f t="shared" si="3"/>
        <v>18789</v>
      </c>
      <c r="G14" s="27">
        <f t="shared" si="1"/>
        <v>96.112333111668107</v>
      </c>
    </row>
    <row r="15" spans="1:7">
      <c r="A15" s="11" t="s">
        <v>12</v>
      </c>
      <c r="B15" s="10" t="s">
        <v>9</v>
      </c>
      <c r="C15" s="10" t="s">
        <v>10</v>
      </c>
      <c r="D15" s="22">
        <v>15822.1</v>
      </c>
      <c r="E15" s="22">
        <v>16538.5</v>
      </c>
      <c r="F15" s="22">
        <v>16268.5</v>
      </c>
      <c r="G15" s="28">
        <f t="shared" si="1"/>
        <v>98.367445657103119</v>
      </c>
    </row>
    <row r="16" spans="1:7">
      <c r="A16" s="11" t="s">
        <v>20</v>
      </c>
      <c r="B16" s="10" t="s">
        <v>9</v>
      </c>
      <c r="C16" s="10" t="s">
        <v>19</v>
      </c>
      <c r="D16" s="22">
        <v>2747.4</v>
      </c>
      <c r="E16" s="22">
        <v>3010.5</v>
      </c>
      <c r="F16" s="22">
        <v>2520.5</v>
      </c>
      <c r="G16" s="28">
        <f t="shared" si="1"/>
        <v>83.723633947849194</v>
      </c>
    </row>
    <row r="17" spans="1:7" s="7" customFormat="1">
      <c r="A17" s="8" t="s">
        <v>14</v>
      </c>
      <c r="B17" s="9" t="s">
        <v>13</v>
      </c>
      <c r="C17" s="9"/>
      <c r="D17" s="21">
        <f>D18</f>
        <v>44736.1</v>
      </c>
      <c r="E17" s="21">
        <f t="shared" ref="E17:F17" si="4">E18</f>
        <v>44836.3</v>
      </c>
      <c r="F17" s="21">
        <f t="shared" si="4"/>
        <v>44736.1</v>
      </c>
      <c r="G17" s="27">
        <f t="shared" si="1"/>
        <v>99.776520364079985</v>
      </c>
    </row>
    <row r="18" spans="1:7">
      <c r="A18" s="11" t="s">
        <v>15</v>
      </c>
      <c r="B18" s="10" t="s">
        <v>13</v>
      </c>
      <c r="C18" s="10" t="s">
        <v>10</v>
      </c>
      <c r="D18" s="22">
        <v>44736.1</v>
      </c>
      <c r="E18" s="22">
        <v>44836.3</v>
      </c>
      <c r="F18" s="22">
        <v>44736.1</v>
      </c>
      <c r="G18" s="28">
        <f t="shared" si="1"/>
        <v>99.776520364079985</v>
      </c>
    </row>
    <row r="19" spans="1:7">
      <c r="A19" s="1" t="s">
        <v>7</v>
      </c>
      <c r="B19" s="9" t="s">
        <v>5</v>
      </c>
      <c r="C19" s="9"/>
      <c r="D19" s="21">
        <f>D21+D20</f>
        <v>0</v>
      </c>
      <c r="E19" s="21">
        <f t="shared" ref="E19:F19" si="5">E21+E20</f>
        <v>4524</v>
      </c>
      <c r="F19" s="21">
        <f t="shared" si="5"/>
        <v>2262</v>
      </c>
      <c r="G19" s="27">
        <f t="shared" si="1"/>
        <v>50</v>
      </c>
    </row>
    <row r="20" spans="1:7" ht="31.2" hidden="1">
      <c r="A20" s="19" t="s">
        <v>18</v>
      </c>
      <c r="B20" s="10" t="s">
        <v>5</v>
      </c>
      <c r="C20" s="10" t="s">
        <v>17</v>
      </c>
      <c r="D20" s="22"/>
      <c r="E20" s="22"/>
      <c r="F20" s="22">
        <f t="shared" ref="F20" si="6">D20+E20</f>
        <v>0</v>
      </c>
      <c r="G20" s="27" t="e">
        <f t="shared" si="1"/>
        <v>#DIV/0!</v>
      </c>
    </row>
    <row r="21" spans="1:7">
      <c r="A21" s="11" t="s">
        <v>8</v>
      </c>
      <c r="B21" s="10" t="s">
        <v>5</v>
      </c>
      <c r="C21" s="10" t="s">
        <v>6</v>
      </c>
      <c r="D21" s="22">
        <v>0</v>
      </c>
      <c r="E21" s="22">
        <v>4524</v>
      </c>
      <c r="F21" s="22">
        <v>2262</v>
      </c>
      <c r="G21" s="28">
        <f t="shared" si="1"/>
        <v>50</v>
      </c>
    </row>
    <row r="22" spans="1:7" s="7" customFormat="1">
      <c r="A22" s="8" t="s">
        <v>22</v>
      </c>
      <c r="B22" s="9" t="s">
        <v>21</v>
      </c>
      <c r="C22" s="9"/>
      <c r="D22" s="21">
        <f>D23</f>
        <v>4216.6000000000004</v>
      </c>
      <c r="E22" s="21">
        <f t="shared" ref="E22:F22" si="7">E23</f>
        <v>4416.6000000000004</v>
      </c>
      <c r="F22" s="21">
        <f t="shared" si="7"/>
        <v>4348.6000000000004</v>
      </c>
      <c r="G22" s="27">
        <f t="shared" si="1"/>
        <v>98.460354118552729</v>
      </c>
    </row>
    <row r="23" spans="1:7">
      <c r="A23" s="11" t="s">
        <v>23</v>
      </c>
      <c r="B23" s="10" t="s">
        <v>21</v>
      </c>
      <c r="C23" s="10" t="s">
        <v>10</v>
      </c>
      <c r="D23" s="22">
        <v>4216.6000000000004</v>
      </c>
      <c r="E23" s="22">
        <v>4416.6000000000004</v>
      </c>
      <c r="F23" s="22">
        <v>4348.6000000000004</v>
      </c>
      <c r="G23" s="28">
        <f t="shared" si="1"/>
        <v>98.460354118552729</v>
      </c>
    </row>
    <row r="24" spans="1:7" s="7" customFormat="1" ht="26.25" customHeight="1">
      <c r="A24" s="5" t="s">
        <v>1</v>
      </c>
      <c r="B24" s="6"/>
      <c r="C24" s="6"/>
      <c r="D24" s="23">
        <f>D14+D19+D17+D22+D10+D12</f>
        <v>67522.2</v>
      </c>
      <c r="E24" s="23">
        <f>E14+E19+E17+E22+E10+E12</f>
        <v>73755.900000000009</v>
      </c>
      <c r="F24" s="23">
        <f>F14+F19+F17+F22+F10+F12</f>
        <v>70565.700000000012</v>
      </c>
      <c r="G24" s="27">
        <f t="shared" si="1"/>
        <v>95.674651112656747</v>
      </c>
    </row>
    <row r="25" spans="1:7">
      <c r="A25" s="3"/>
      <c r="B25" s="3"/>
      <c r="C25" s="3"/>
      <c r="D25" s="3"/>
    </row>
    <row r="26" spans="1:7">
      <c r="A26" s="3"/>
      <c r="B26" s="3"/>
      <c r="C26" s="3"/>
      <c r="D26" s="3"/>
    </row>
    <row r="27" spans="1:7">
      <c r="A27" s="3"/>
      <c r="B27" s="3"/>
      <c r="C27" s="3"/>
      <c r="D27" s="3"/>
    </row>
  </sheetData>
  <mergeCells count="1">
    <mergeCell ref="A6:G6"/>
  </mergeCells>
  <printOptions horizontalCentered="1"/>
  <pageMargins left="0.74803149606299213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2022-03-14T09:10:40Z</cp:lastPrinted>
  <dcterms:created xsi:type="dcterms:W3CDTF">2008-09-28T08:54:06Z</dcterms:created>
  <dcterms:modified xsi:type="dcterms:W3CDTF">2022-06-23T11:52:26Z</dcterms:modified>
</cp:coreProperties>
</file>