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  " sheetId="10" r:id="rId1"/>
  </sheets>
  <definedNames>
    <definedName name="_xlnm.Print_Area" localSheetId="0">'к реш.  '!$A$1:$L$20</definedName>
  </definedNames>
  <calcPr calcId="125725" iterate="1"/>
</workbook>
</file>

<file path=xl/calcChain.xml><?xml version="1.0" encoding="utf-8"?>
<calcChain xmlns="http://schemas.openxmlformats.org/spreadsheetml/2006/main">
  <c r="L20" i="10"/>
  <c r="I20"/>
  <c r="F20"/>
  <c r="K19"/>
  <c r="J19"/>
  <c r="L19" s="1"/>
  <c r="H19"/>
  <c r="G19"/>
  <c r="I19" s="1"/>
  <c r="E19"/>
  <c r="D19"/>
  <c r="F19" s="1"/>
  <c r="L18"/>
  <c r="I18"/>
  <c r="F18"/>
  <c r="K17"/>
  <c r="J17"/>
  <c r="L17" s="1"/>
  <c r="H17"/>
  <c r="G17"/>
  <c r="I17" s="1"/>
  <c r="E17"/>
  <c r="D17"/>
  <c r="F17" s="1"/>
  <c r="L16"/>
  <c r="I16"/>
  <c r="F16"/>
  <c r="L15"/>
  <c r="I15"/>
  <c r="F15"/>
  <c r="K14"/>
  <c r="K21" s="1"/>
  <c r="J14"/>
  <c r="J21" s="1"/>
  <c r="L21" s="1"/>
  <c r="H14"/>
  <c r="H21" s="1"/>
  <c r="G14"/>
  <c r="G21" s="1"/>
  <c r="I21" s="1"/>
  <c r="E14"/>
  <c r="E21" s="1"/>
  <c r="D14"/>
  <c r="D21" s="1"/>
  <c r="F21" s="1"/>
  <c r="F14" l="1"/>
  <c r="L14"/>
  <c r="I14"/>
</calcChain>
</file>

<file path=xl/sharedStrings.xml><?xml version="1.0" encoding="utf-8"?>
<sst xmlns="http://schemas.openxmlformats.org/spreadsheetml/2006/main" count="40" uniqueCount="30">
  <si>
    <t>Наименование</t>
  </si>
  <si>
    <t>Всего</t>
  </si>
  <si>
    <t>Подраз-дел</t>
  </si>
  <si>
    <t>Раз-дел</t>
  </si>
  <si>
    <t xml:space="preserve"> 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</si>
  <si>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</si>
  <si>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</si>
  <si>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</si>
  <si>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</si>
  <si>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</si>
  <si>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</si>
  <si>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</si>
  <si>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</si>
  <si>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</si>
  <si>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</si>
  <si>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2022 год и плановый период 2023 и 2024 годов</t>
  </si>
  <si>
    <t>2022 год</t>
  </si>
  <si>
    <t>2023 год</t>
  </si>
  <si>
    <t>2024 год</t>
  </si>
  <si>
    <t>сумма, рублей</t>
  </si>
  <si>
    <t>изменения (+,-), рублей</t>
  </si>
  <si>
    <t>Сумма, рублей</t>
  </si>
  <si>
    <t>"Приложение № 7</t>
  </si>
  <si>
    <t>от 23.12.2021 года № 55"</t>
  </si>
  <si>
    <t>Приложение № 6</t>
  </si>
  <si>
    <t>10</t>
  </si>
  <si>
    <t>04</t>
  </si>
  <si>
    <t>Социальная политика</t>
  </si>
  <si>
    <t>Охрана семьи и детства</t>
  </si>
  <si>
    <t xml:space="preserve">                        от 14.04.2022  № 20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</si>
</sst>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zoomScaleSheetLayoutView="100" workbookViewId="0">
      <selection activeCell="L3" sqref="L3"/>
    </sheetView>
  </sheetViews>
  <sheetFormatPr defaultColWidth="9.140625" defaultRowHeight="15.75"/>
  <cols>
    <col min="1" max="1" width="42.7109375" style="1" customWidth="1"/>
    <col min="2" max="2" width="7.5703125" style="1" customWidth="1"/>
    <col min="3" max="3" width="11.7109375" style="1" customWidth="1"/>
    <col min="4" max="4" width="16" style="1" hidden="1" customWidth="1"/>
    <col min="5" max="5" width="15.7109375" style="1" hidden="1" customWidth="1"/>
    <col min="6" max="6" width="15.85546875" style="1" customWidth="1"/>
    <col min="7" max="7" width="16" style="1" hidden="1" customWidth="1"/>
    <col min="8" max="8" width="16.85546875" style="1" hidden="1" customWidth="1"/>
    <col min="9" max="9" width="13.7109375" style="1" bestFit="1" customWidth="1"/>
    <col min="10" max="10" width="16" style="1" hidden="1" customWidth="1"/>
    <col min="11" max="11" width="16.85546875" style="1" hidden="1" customWidth="1"/>
    <col min="12" max="12" width="13.140625" style="1" customWidth="1"/>
    <col min="13" max="13" width="7" style="1" customWidth="1"/>
    <col min="14" max="16384" width="9.140625" style="1"/>
  </cols>
  <sheetData>
    <row r="1" spans="1:12">
      <c r="L1" s="14" t="s">
        <v>24</v>
      </c>
    </row>
    <row r="2" spans="1:12">
      <c r="L2" s="14" t="s">
        <v>12</v>
      </c>
    </row>
    <row r="3" spans="1:12">
      <c r="L3" s="15" t="s">
        <v>29</v>
      </c>
    </row>
    <row r="4" spans="1:12">
      <c r="J4" s="15"/>
    </row>
    <row r="5" spans="1:12">
      <c r="J5" s="15"/>
      <c r="L5" s="14" t="s">
        <v>22</v>
      </c>
    </row>
    <row r="6" spans="1:12">
      <c r="J6" s="15"/>
      <c r="L6" s="14" t="s">
        <v>12</v>
      </c>
    </row>
    <row r="7" spans="1:12">
      <c r="J7" s="15"/>
      <c r="L7" s="15" t="s">
        <v>23</v>
      </c>
    </row>
    <row r="8" spans="1:12">
      <c r="J8" s="15"/>
      <c r="L8" s="15"/>
    </row>
    <row r="9" spans="1:12" ht="98.25" customHeight="1">
      <c r="A9" s="25" t="s">
        <v>15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ht="21" customHeight="1">
      <c r="A10" s="2" t="s">
        <v>4</v>
      </c>
      <c r="B10" s="3"/>
      <c r="C10" s="3"/>
      <c r="D10" s="2"/>
      <c r="E10" s="2"/>
      <c r="F10" s="2"/>
    </row>
    <row r="11" spans="1:12" s="16" customFormat="1" ht="21.75" customHeight="1">
      <c r="A11" s="23" t="s">
        <v>0</v>
      </c>
      <c r="B11" s="23" t="s">
        <v>3</v>
      </c>
      <c r="C11" s="23" t="s">
        <v>2</v>
      </c>
      <c r="D11" s="26" t="s">
        <v>21</v>
      </c>
      <c r="E11" s="26"/>
      <c r="F11" s="26"/>
      <c r="G11" s="26"/>
      <c r="H11" s="26"/>
      <c r="I11" s="26"/>
      <c r="J11" s="26"/>
      <c r="K11" s="26"/>
      <c r="L11" s="26"/>
    </row>
    <row r="12" spans="1:12" s="16" customFormat="1" ht="33" customHeight="1">
      <c r="A12" s="24"/>
      <c r="B12" s="24"/>
      <c r="C12" s="24"/>
      <c r="D12" s="22" t="s">
        <v>19</v>
      </c>
      <c r="E12" s="22" t="s">
        <v>20</v>
      </c>
      <c r="F12" s="22" t="s">
        <v>16</v>
      </c>
      <c r="G12" s="22" t="s">
        <v>19</v>
      </c>
      <c r="H12" s="22" t="s">
        <v>20</v>
      </c>
      <c r="I12" s="22" t="s">
        <v>17</v>
      </c>
      <c r="J12" s="22" t="s">
        <v>19</v>
      </c>
      <c r="K12" s="22" t="s">
        <v>20</v>
      </c>
      <c r="L12" s="22" t="s">
        <v>18</v>
      </c>
    </row>
    <row r="13" spans="1:12" s="13" customFormat="1" ht="11.25">
      <c r="A13" s="11">
        <v>1</v>
      </c>
      <c r="B13" s="12">
        <v>2</v>
      </c>
      <c r="C13" s="12">
        <v>3</v>
      </c>
      <c r="D13" s="20">
        <v>4</v>
      </c>
      <c r="E13" s="20">
        <v>5</v>
      </c>
      <c r="F13" s="20">
        <v>4</v>
      </c>
      <c r="G13" s="20">
        <v>7</v>
      </c>
      <c r="H13" s="20">
        <v>8</v>
      </c>
      <c r="I13" s="20">
        <v>5</v>
      </c>
      <c r="J13" s="20">
        <v>10</v>
      </c>
      <c r="K13" s="21">
        <v>11</v>
      </c>
      <c r="L13" s="21">
        <v>6</v>
      </c>
    </row>
    <row r="14" spans="1:12" s="6" customFormat="1" ht="35.25" customHeight="1">
      <c r="A14" s="7" t="s">
        <v>7</v>
      </c>
      <c r="B14" s="8" t="s">
        <v>5</v>
      </c>
      <c r="C14" s="8"/>
      <c r="D14" s="17">
        <f>SUM(D15:D16)</f>
        <v>7640000</v>
      </c>
      <c r="E14" s="17">
        <f>SUM(E15:E16)</f>
        <v>70000</v>
      </c>
      <c r="F14" s="17">
        <f>D14+E14</f>
        <v>7710000</v>
      </c>
      <c r="G14" s="17">
        <f t="shared" ref="G14:J14" si="0">SUM(G15:G16)</f>
        <v>1616666.67</v>
      </c>
      <c r="H14" s="17">
        <f>SUM(H15:H16)</f>
        <v>0</v>
      </c>
      <c r="I14" s="17">
        <f>G14+H14</f>
        <v>1616666.67</v>
      </c>
      <c r="J14" s="17">
        <f t="shared" si="0"/>
        <v>800000</v>
      </c>
      <c r="K14" s="17">
        <f>SUM(K15:K16)</f>
        <v>0</v>
      </c>
      <c r="L14" s="17">
        <f>J14+K14</f>
        <v>800000</v>
      </c>
    </row>
    <row r="15" spans="1:12">
      <c r="A15" s="10" t="s">
        <v>8</v>
      </c>
      <c r="B15" s="9" t="s">
        <v>5</v>
      </c>
      <c r="C15" s="9" t="s">
        <v>6</v>
      </c>
      <c r="D15" s="18">
        <v>800000</v>
      </c>
      <c r="E15" s="18">
        <v>70000</v>
      </c>
      <c r="F15" s="18">
        <f t="shared" ref="F15:F21" si="1">D15+E15</f>
        <v>870000</v>
      </c>
      <c r="G15" s="18">
        <v>800000</v>
      </c>
      <c r="H15" s="18"/>
      <c r="I15" s="18">
        <f t="shared" ref="I15:I21" si="2">G15+H15</f>
        <v>800000</v>
      </c>
      <c r="J15" s="18">
        <v>800000</v>
      </c>
      <c r="K15" s="18"/>
      <c r="L15" s="18">
        <f t="shared" ref="L15:L21" si="3">J15+K15</f>
        <v>800000</v>
      </c>
    </row>
    <row r="16" spans="1:12">
      <c r="A16" s="10" t="s">
        <v>14</v>
      </c>
      <c r="B16" s="9" t="s">
        <v>5</v>
      </c>
      <c r="C16" s="9" t="s">
        <v>13</v>
      </c>
      <c r="D16" s="18">
        <v>6840000</v>
      </c>
      <c r="E16" s="18"/>
      <c r="F16" s="18">
        <f t="shared" si="1"/>
        <v>6840000</v>
      </c>
      <c r="G16" s="18">
        <v>816666.67</v>
      </c>
      <c r="H16" s="18"/>
      <c r="I16" s="18">
        <f t="shared" si="2"/>
        <v>816666.67</v>
      </c>
      <c r="J16" s="18">
        <v>0</v>
      </c>
      <c r="K16" s="18"/>
      <c r="L16" s="18">
        <f t="shared" si="3"/>
        <v>0</v>
      </c>
    </row>
    <row r="17" spans="1:12" s="6" customFormat="1">
      <c r="A17" s="7" t="s">
        <v>10</v>
      </c>
      <c r="B17" s="8" t="s">
        <v>9</v>
      </c>
      <c r="C17" s="8"/>
      <c r="D17" s="17">
        <f>D18</f>
        <v>107328029.98999999</v>
      </c>
      <c r="E17" s="17">
        <f>E18</f>
        <v>0</v>
      </c>
      <c r="F17" s="17">
        <f t="shared" si="1"/>
        <v>107328029.98999999</v>
      </c>
      <c r="G17" s="17">
        <f t="shared" ref="G17:J19" si="4">G18</f>
        <v>0</v>
      </c>
      <c r="H17" s="17">
        <f>H18</f>
        <v>0</v>
      </c>
      <c r="I17" s="17">
        <f t="shared" si="2"/>
        <v>0</v>
      </c>
      <c r="J17" s="17">
        <f t="shared" si="4"/>
        <v>0</v>
      </c>
      <c r="K17" s="17">
        <f>K18</f>
        <v>0</v>
      </c>
      <c r="L17" s="17">
        <f t="shared" si="3"/>
        <v>0</v>
      </c>
    </row>
    <row r="18" spans="1:12" ht="15" customHeight="1">
      <c r="A18" s="10" t="s">
        <v>11</v>
      </c>
      <c r="B18" s="9" t="s">
        <v>9</v>
      </c>
      <c r="C18" s="9" t="s">
        <v>6</v>
      </c>
      <c r="D18" s="18">
        <v>107328029.98999999</v>
      </c>
      <c r="E18" s="18"/>
      <c r="F18" s="18">
        <f t="shared" si="1"/>
        <v>107328029.98999999</v>
      </c>
      <c r="G18" s="18"/>
      <c r="H18" s="18"/>
      <c r="I18" s="18">
        <f t="shared" si="2"/>
        <v>0</v>
      </c>
      <c r="J18" s="18"/>
      <c r="K18" s="18"/>
      <c r="L18" s="18">
        <f t="shared" si="3"/>
        <v>0</v>
      </c>
    </row>
    <row r="19" spans="1:12" s="6" customFormat="1">
      <c r="A19" s="7" t="s">
        <v>27</v>
      </c>
      <c r="B19" s="8" t="s">
        <v>25</v>
      </c>
      <c r="C19" s="8"/>
      <c r="D19" s="17">
        <f>D20</f>
        <v>0</v>
      </c>
      <c r="E19" s="17">
        <f>E20</f>
        <v>2262000</v>
      </c>
      <c r="F19" s="17">
        <f t="shared" si="1"/>
        <v>2262000</v>
      </c>
      <c r="G19" s="17">
        <f t="shared" si="4"/>
        <v>0</v>
      </c>
      <c r="H19" s="17">
        <f>H20</f>
        <v>0</v>
      </c>
      <c r="I19" s="17">
        <f t="shared" si="2"/>
        <v>0</v>
      </c>
      <c r="J19" s="17">
        <f t="shared" si="4"/>
        <v>0</v>
      </c>
      <c r="K19" s="17">
        <f>K20</f>
        <v>0</v>
      </c>
      <c r="L19" s="17">
        <f t="shared" si="3"/>
        <v>0</v>
      </c>
    </row>
    <row r="20" spans="1:12" ht="15" customHeight="1">
      <c r="A20" s="10" t="s">
        <v>28</v>
      </c>
      <c r="B20" s="9" t="s">
        <v>25</v>
      </c>
      <c r="C20" s="9" t="s">
        <v>26</v>
      </c>
      <c r="D20" s="18"/>
      <c r="E20" s="18">
        <v>2262000</v>
      </c>
      <c r="F20" s="18">
        <f t="shared" si="1"/>
        <v>2262000</v>
      </c>
      <c r="G20" s="18"/>
      <c r="H20" s="18"/>
      <c r="I20" s="18">
        <f t="shared" si="2"/>
        <v>0</v>
      </c>
      <c r="J20" s="18"/>
      <c r="K20" s="18"/>
      <c r="L20" s="18">
        <f t="shared" si="3"/>
        <v>0</v>
      </c>
    </row>
    <row r="21" spans="1:12" s="6" customFormat="1">
      <c r="A21" s="4" t="s">
        <v>1</v>
      </c>
      <c r="B21" s="5"/>
      <c r="C21" s="5"/>
      <c r="D21" s="19">
        <f>D14+D17+D19</f>
        <v>114968029.98999999</v>
      </c>
      <c r="E21" s="19">
        <f>E14+E17+E19</f>
        <v>2332000</v>
      </c>
      <c r="F21" s="17">
        <f t="shared" si="1"/>
        <v>117300029.98999999</v>
      </c>
      <c r="G21" s="19">
        <f t="shared" ref="G21:J21" si="5">G14+G17</f>
        <v>1616666.67</v>
      </c>
      <c r="H21" s="19">
        <f>H14+H17</f>
        <v>0</v>
      </c>
      <c r="I21" s="17">
        <f t="shared" si="2"/>
        <v>1616666.67</v>
      </c>
      <c r="J21" s="19">
        <f t="shared" si="5"/>
        <v>800000</v>
      </c>
      <c r="K21" s="19">
        <f>K14+K17</f>
        <v>0</v>
      </c>
      <c r="L21" s="17">
        <f t="shared" si="3"/>
        <v>800000</v>
      </c>
    </row>
    <row r="22" spans="1:12">
      <c r="A22" s="2"/>
      <c r="B22" s="2"/>
      <c r="C22" s="2"/>
      <c r="D22" s="2"/>
      <c r="E22" s="2"/>
      <c r="F22" s="2"/>
    </row>
  </sheetData>
  <mergeCells count="5">
    <mergeCell ref="A9:L9"/>
    <mergeCell ref="A11:A12"/>
    <mergeCell ref="B11:B12"/>
    <mergeCell ref="C11:C12"/>
    <mergeCell ref="D11:L11"/>
  </mergeCells>
  <printOptions horizontalCentered="1"/>
  <pageMargins left="0" right="0" top="0.59055118110236227" bottom="0.59055118110236227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  </vt:lpstr>
      <vt:lpstr>'к реш. 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2022-03-03T13:34:23Z</cp:lastPrinted>
  <dcterms:created xsi:type="dcterms:W3CDTF">2008-09-28T08:54:06Z</dcterms:created>
  <dcterms:modified xsi:type="dcterms:W3CDTF">2022-04-20T06:57:54Z</dcterms:modified>
</cp:coreProperties>
</file>