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к реш." sheetId="25" r:id="rId1"/>
  </sheets>
  <definedNames>
    <definedName name="_xlnm.Print_Titles" localSheetId="0">'к реш.'!$11:$12</definedName>
    <definedName name="_xlnm.Print_Area" localSheetId="0">'к реш.'!$A$1:$E$36</definedName>
  </definedNames>
  <calcPr calcId="125725"/>
</workbook>
</file>

<file path=xl/calcChain.xml><?xml version="1.0" encoding="utf-8"?>
<calcChain xmlns="http://schemas.openxmlformats.org/spreadsheetml/2006/main">
  <c r="E31" i="25"/>
  <c r="D30"/>
  <c r="C30"/>
  <c r="C29" s="1"/>
  <c r="D29"/>
  <c r="D28" s="1"/>
  <c r="E27"/>
  <c r="D26"/>
  <c r="C26"/>
  <c r="C25" s="1"/>
  <c r="D25"/>
  <c r="D24" s="1"/>
  <c r="E35"/>
  <c r="D34"/>
  <c r="C34"/>
  <c r="E34" s="1"/>
  <c r="D33"/>
  <c r="D32" s="1"/>
  <c r="E19"/>
  <c r="E18" s="1"/>
  <c r="D19"/>
  <c r="C19"/>
  <c r="C18" s="1"/>
  <c r="D18"/>
  <c r="E16"/>
  <c r="D16"/>
  <c r="C16"/>
  <c r="E14"/>
  <c r="D14"/>
  <c r="D13" s="1"/>
  <c r="C14"/>
  <c r="E13"/>
  <c r="C13"/>
  <c r="E25" l="1"/>
  <c r="C24"/>
  <c r="E24" s="1"/>
  <c r="E29"/>
  <c r="C28"/>
  <c r="D23"/>
  <c r="E26"/>
  <c r="E30"/>
  <c r="C33"/>
  <c r="D36"/>
  <c r="C23" l="1"/>
  <c r="E23" s="1"/>
  <c r="E28"/>
  <c r="E33"/>
  <c r="C32"/>
  <c r="E32" s="1"/>
  <c r="E36" l="1"/>
  <c r="C36"/>
</calcChain>
</file>

<file path=xl/sharedStrings.xml><?xml version="1.0" encoding="utf-8"?>
<sst xmlns="http://schemas.openxmlformats.org/spreadsheetml/2006/main" count="59" uniqueCount="57">
  <si>
    <t>Наименование</t>
  </si>
  <si>
    <t>Код бюджетной классификации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</si>
  <si>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</si>
  <si>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</si>
  <si>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</si>
  <si>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</si>
  <si>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</si>
  <si>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</si>
  <si>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</si>
  <si>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</si>
  <si>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</si>
  <si>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</si>
  <si>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</si>
  <si>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</si>
  <si>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</si>
  <si>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</si>
  <si>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</si>
  <si>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</si>
  <si>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</si>
  <si>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</si>
  <si>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</si>
  <si>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</si>
  <si>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</si>
  <si>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</si>
  <si>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</si>
  <si>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</si>
  <si>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</si>
  <si>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</si>
  <si>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Итого</t>
  </si>
  <si>
    <t>000 01 02 00 00 05 0000 710</t>
  </si>
  <si>
    <t>000 01 02 00 00 05 0000 810</t>
  </si>
  <si>
    <t>000 01 03 00 00 05 0000 710</t>
  </si>
  <si>
    <t>000 01 03 00 00 05 0000 810</t>
  </si>
  <si>
    <t>000 01 05 02 01 05 0000 510</t>
  </si>
  <si>
    <t>000 01 05 02 01 05 0000 610</t>
  </si>
  <si>
    <t>Получение кредитов от других бюджетов бюджетной системы Российской Федерации  бюджетом муниципального  района в валюте Российской Федерации</t>
  </si>
  <si>
    <t>Погашение  бюджетом муниципального  района кредитов от других бюджетов бюджетной системы Российской Федерации   в валюте Российской Федерации</t>
  </si>
  <si>
    <t>Сумма , тыс.руб.</t>
  </si>
  <si>
    <t>Получение кредитов  от кредитных организаций   бюджетами муниципальных  райоова в валюте Российской  Федерации</t>
  </si>
  <si>
    <t xml:space="preserve">Погашение бюджетами муниципальных  районов  кредитов  от кредитных организаций  в валюте Российской Федерации </t>
  </si>
  <si>
    <t>Увеличение прочих остатков денежных средств  бюджетов муниципальных районов</t>
  </si>
  <si>
    <t>Уменьшение прочих остатков денежных средств  бюджетов муниципальных  районов</t>
  </si>
  <si>
    <t xml:space="preserve">              Приложение № 1</t>
  </si>
  <si>
    <t>изменения (+), (-)</t>
  </si>
  <si>
    <t xml:space="preserve">                        к решению Собрания депутатов</t>
  </si>
  <si>
    <t xml:space="preserve">                        от   17.12.2019  № 77"</t>
  </si>
  <si>
    <t xml:space="preserve">              "Приложение № 1</t>
  </si>
  <si>
    <t>Иные источники внутреннего финансирования дефицитов бюджетов</t>
  </si>
  <si>
    <t>000 01 06 00 00 00 0000 000</t>
  </si>
  <si>
    <t>Операции по управлению остатками средств на единых счетах бюджетов</t>
  </si>
  <si>
    <t>000 01 06 10 00 00 0000 000</t>
  </si>
  <si>
    <t>Увеличение финансовых активов в государственной (муниципальной) 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</si>
  <si>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000 01 06 10 02 00 0000 500</t>
  </si>
  <si>
    <t>Увеличение финансовых активов в  собственности муниципальных районов за счет средств организаций, учредителями которых являются муниципальные районы и лицевые счета которым открыты в территориальных органах Федерального казначейства или в финансовых органах муниципальных образований в соответствии с законодательством Российской Федерации</t>
  </si>
  <si>
    <t>000 01 06 10 02 05 0000 550</t>
  </si>
  <si>
    <t>Источники финансирования дефицита  бюджета муниципального района                                                                                                                                            на 2020 год</t>
  </si>
  <si>
    <t>от 17.09.2020 года № 41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</si>
</sst>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.0_р_._-;\-* #,##0.0_р_._-;_-* &quot;-&quot;?_р_._-;_-@_-"/>
    <numFmt numFmtId="166" formatCode="0.0"/>
  </numFmts>
  <fonts count="7">
    <font>
      <sz val="10"/>
      <name val="Arial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distributed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6" fontId="3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7"/>
  <sheetViews>
    <sheetView tabSelected="1" topLeftCell="A3" workbookViewId="0">
      <selection activeCell="E36" sqref="E36"/>
    </sheetView>
  </sheetViews>
  <sheetFormatPr defaultColWidth="9.140625" defaultRowHeight="12.75"/>
  <cols>
    <col min="1" max="1" width="49.5703125" style="8" customWidth="1"/>
    <col min="2" max="2" width="28.7109375" style="9" customWidth="1"/>
    <col min="3" max="3" width="0.28515625" style="8" hidden="1" customWidth="1"/>
    <col min="4" max="4" width="9.5703125" style="8" hidden="1" customWidth="1"/>
    <col min="5" max="5" width="15.28515625" style="8" customWidth="1"/>
    <col min="6" max="16384" width="9.140625" style="8"/>
  </cols>
  <sheetData>
    <row r="1" spans="1:5">
      <c r="C1" s="23"/>
      <c r="D1" s="23"/>
      <c r="E1" s="23" t="s">
        <v>42</v>
      </c>
    </row>
    <row r="2" spans="1:5">
      <c r="C2" s="23"/>
      <c r="D2" s="23"/>
      <c r="E2" s="23" t="s">
        <v>44</v>
      </c>
    </row>
    <row r="3" spans="1:5">
      <c r="C3" s="23"/>
      <c r="D3" s="23"/>
      <c r="E3" s="23" t="s">
        <v>56</v>
      </c>
    </row>
    <row r="4" spans="1:5">
      <c r="E4" s="23"/>
    </row>
    <row r="5" spans="1:5">
      <c r="E5" s="23" t="s">
        <v>46</v>
      </c>
    </row>
    <row r="6" spans="1:5">
      <c r="E6" s="23" t="s">
        <v>44</v>
      </c>
    </row>
    <row r="7" spans="1:5">
      <c r="E7" s="23" t="s">
        <v>45</v>
      </c>
    </row>
    <row r="8" spans="1:5" ht="17.25" customHeight="1"/>
    <row r="9" spans="1:5" s="10" customFormat="1" ht="34.9" customHeight="1">
      <c r="A9" s="28" t="s">
        <v>55</v>
      </c>
      <c r="B9" s="28"/>
      <c r="C9" s="28"/>
      <c r="D9" s="28"/>
      <c r="E9" s="28"/>
    </row>
    <row r="10" spans="1:5" s="10" customFormat="1" ht="6.75" customHeight="1">
      <c r="B10" s="7"/>
      <c r="C10" s="11"/>
      <c r="D10" s="11"/>
      <c r="E10" s="11"/>
    </row>
    <row r="11" spans="1:5" s="10" customFormat="1" ht="32.25" customHeight="1">
      <c r="A11" s="2" t="s">
        <v>0</v>
      </c>
      <c r="B11" s="2" t="s">
        <v>1</v>
      </c>
      <c r="C11" s="2" t="s">
        <v>37</v>
      </c>
      <c r="D11" s="24" t="s">
        <v>43</v>
      </c>
      <c r="E11" s="2" t="s">
        <v>37</v>
      </c>
    </row>
    <row r="12" spans="1:5" ht="12" customHeight="1">
      <c r="A12" s="3">
        <v>1</v>
      </c>
      <c r="B12" s="3">
        <v>2</v>
      </c>
      <c r="C12" s="4">
        <v>3</v>
      </c>
      <c r="D12" s="4">
        <v>4</v>
      </c>
      <c r="E12" s="4">
        <v>3</v>
      </c>
    </row>
    <row r="13" spans="1:5" ht="25.5" hidden="1">
      <c r="A13" s="13" t="s">
        <v>2</v>
      </c>
      <c r="B13" s="18" t="s">
        <v>3</v>
      </c>
      <c r="C13" s="6">
        <f>C14-C16</f>
        <v>0</v>
      </c>
      <c r="D13" s="6">
        <f t="shared" ref="D13:E13" si="0">D14-D16</f>
        <v>0</v>
      </c>
      <c r="E13" s="6">
        <f t="shared" si="0"/>
        <v>0</v>
      </c>
    </row>
    <row r="14" spans="1:5" ht="25.5" hidden="1">
      <c r="A14" s="14" t="s">
        <v>4</v>
      </c>
      <c r="B14" s="19" t="s">
        <v>5</v>
      </c>
      <c r="C14" s="20">
        <f>C15</f>
        <v>0</v>
      </c>
      <c r="D14" s="20">
        <f t="shared" ref="D14:E14" si="1">D15</f>
        <v>0</v>
      </c>
      <c r="E14" s="20">
        <f t="shared" si="1"/>
        <v>0</v>
      </c>
    </row>
    <row r="15" spans="1:5" ht="38.25" hidden="1" customHeight="1">
      <c r="A15" s="15" t="s">
        <v>38</v>
      </c>
      <c r="B15" s="19" t="s">
        <v>29</v>
      </c>
      <c r="C15" s="20"/>
      <c r="D15" s="20"/>
      <c r="E15" s="20"/>
    </row>
    <row r="16" spans="1:5" ht="38.25" hidden="1" customHeight="1">
      <c r="A16" s="16" t="s">
        <v>6</v>
      </c>
      <c r="B16" s="19" t="s">
        <v>7</v>
      </c>
      <c r="C16" s="20">
        <f>C17</f>
        <v>0</v>
      </c>
      <c r="D16" s="20">
        <f t="shared" ref="D16:E16" si="2">D17</f>
        <v>0</v>
      </c>
      <c r="E16" s="20">
        <f t="shared" si="2"/>
        <v>0</v>
      </c>
    </row>
    <row r="17" spans="1:5" ht="38.25" hidden="1" customHeight="1">
      <c r="A17" s="15" t="s">
        <v>39</v>
      </c>
      <c r="B17" s="19" t="s">
        <v>30</v>
      </c>
      <c r="C17" s="20"/>
      <c r="D17" s="20"/>
      <c r="E17" s="20"/>
    </row>
    <row r="18" spans="1:5" ht="38.25" hidden="1">
      <c r="A18" s="13" t="s">
        <v>8</v>
      </c>
      <c r="B18" s="21" t="s">
        <v>9</v>
      </c>
      <c r="C18" s="22">
        <f>C19-C21</f>
        <v>0</v>
      </c>
      <c r="D18" s="22">
        <f t="shared" ref="D18:E18" si="3">D19-D21</f>
        <v>0</v>
      </c>
      <c r="E18" s="22">
        <f t="shared" si="3"/>
        <v>0</v>
      </c>
    </row>
    <row r="19" spans="1:5" ht="38.25" hidden="1">
      <c r="A19" s="16" t="s">
        <v>10</v>
      </c>
      <c r="B19" s="19" t="s">
        <v>11</v>
      </c>
      <c r="C19" s="20">
        <f>C20</f>
        <v>0</v>
      </c>
      <c r="D19" s="20">
        <f t="shared" ref="D19:E19" si="4">D20</f>
        <v>0</v>
      </c>
      <c r="E19" s="20">
        <f t="shared" si="4"/>
        <v>0</v>
      </c>
    </row>
    <row r="20" spans="1:5" ht="51" hidden="1" customHeight="1">
      <c r="A20" s="17" t="s">
        <v>35</v>
      </c>
      <c r="B20" s="19" t="s">
        <v>31</v>
      </c>
      <c r="C20" s="20"/>
      <c r="D20" s="20"/>
      <c r="E20" s="20"/>
    </row>
    <row r="21" spans="1:5" ht="51" hidden="1" customHeight="1">
      <c r="A21" s="16" t="s">
        <v>12</v>
      </c>
      <c r="B21" s="19" t="s">
        <v>13</v>
      </c>
      <c r="C21" s="20">
        <v>0</v>
      </c>
      <c r="D21" s="20">
        <v>0</v>
      </c>
      <c r="E21" s="20">
        <v>0</v>
      </c>
    </row>
    <row r="22" spans="1:5" ht="51" hidden="1" customHeight="1">
      <c r="A22" s="17" t="s">
        <v>36</v>
      </c>
      <c r="B22" s="19" t="s">
        <v>32</v>
      </c>
      <c r="C22" s="20">
        <v>0</v>
      </c>
      <c r="D22" s="20">
        <v>0</v>
      </c>
      <c r="E22" s="20">
        <v>0</v>
      </c>
    </row>
    <row r="23" spans="1:5" ht="25.5">
      <c r="A23" s="13" t="s">
        <v>14</v>
      </c>
      <c r="B23" s="18" t="s">
        <v>15</v>
      </c>
      <c r="C23" s="6">
        <f>C28-C24</f>
        <v>18955.199999999953</v>
      </c>
      <c r="D23" s="6">
        <f t="shared" ref="D23" si="5">D28-D24</f>
        <v>0</v>
      </c>
      <c r="E23" s="6">
        <f>C23+D23</f>
        <v>18955.199999999953</v>
      </c>
    </row>
    <row r="24" spans="1:5">
      <c r="A24" s="14" t="s">
        <v>16</v>
      </c>
      <c r="B24" s="1" t="s">
        <v>17</v>
      </c>
      <c r="C24" s="20">
        <f t="shared" ref="C24:D26" si="6">C25</f>
        <v>798973</v>
      </c>
      <c r="D24" s="20">
        <f t="shared" si="6"/>
        <v>8732.2999999999993</v>
      </c>
      <c r="E24" s="20">
        <f>C24+D24</f>
        <v>807705.3</v>
      </c>
    </row>
    <row r="25" spans="1:5" ht="15.75" customHeight="1">
      <c r="A25" s="14" t="s">
        <v>18</v>
      </c>
      <c r="B25" s="19" t="s">
        <v>19</v>
      </c>
      <c r="C25" s="20">
        <f t="shared" si="6"/>
        <v>798973</v>
      </c>
      <c r="D25" s="20">
        <f t="shared" si="6"/>
        <v>8732.2999999999993</v>
      </c>
      <c r="E25" s="20">
        <f t="shared" ref="E25:E31" si="7">C25+D25</f>
        <v>807705.3</v>
      </c>
    </row>
    <row r="26" spans="1:5" ht="15.75" customHeight="1">
      <c r="A26" s="14" t="s">
        <v>20</v>
      </c>
      <c r="B26" s="19" t="s">
        <v>21</v>
      </c>
      <c r="C26" s="20">
        <f>C27</f>
        <v>798973</v>
      </c>
      <c r="D26" s="20">
        <f t="shared" si="6"/>
        <v>8732.2999999999993</v>
      </c>
      <c r="E26" s="20">
        <f t="shared" si="7"/>
        <v>807705.3</v>
      </c>
    </row>
    <row r="27" spans="1:5" ht="30.75" customHeight="1">
      <c r="A27" s="14" t="s">
        <v>40</v>
      </c>
      <c r="B27" s="19" t="s">
        <v>33</v>
      </c>
      <c r="C27" s="20">
        <v>798973</v>
      </c>
      <c r="D27" s="20">
        <v>8732.2999999999993</v>
      </c>
      <c r="E27" s="20">
        <f t="shared" si="7"/>
        <v>807705.3</v>
      </c>
    </row>
    <row r="28" spans="1:5">
      <c r="A28" s="14" t="s">
        <v>22</v>
      </c>
      <c r="B28" s="19" t="s">
        <v>23</v>
      </c>
      <c r="C28" s="20">
        <f>C29</f>
        <v>817928.2</v>
      </c>
      <c r="D28" s="20">
        <f t="shared" ref="D28" si="8">D29</f>
        <v>8732.2999999999993</v>
      </c>
      <c r="E28" s="20">
        <f t="shared" si="7"/>
        <v>826660.5</v>
      </c>
    </row>
    <row r="29" spans="1:5" ht="17.25" customHeight="1">
      <c r="A29" s="14" t="s">
        <v>24</v>
      </c>
      <c r="B29" s="19" t="s">
        <v>25</v>
      </c>
      <c r="C29" s="20">
        <f t="shared" ref="C29:D30" si="9">C30</f>
        <v>817928.2</v>
      </c>
      <c r="D29" s="20">
        <f t="shared" si="9"/>
        <v>8732.2999999999993</v>
      </c>
      <c r="E29" s="20">
        <f t="shared" si="7"/>
        <v>826660.5</v>
      </c>
    </row>
    <row r="30" spans="1:5" ht="17.25" customHeight="1">
      <c r="A30" s="14" t="s">
        <v>26</v>
      </c>
      <c r="B30" s="19" t="s">
        <v>27</v>
      </c>
      <c r="C30" s="20">
        <f t="shared" si="9"/>
        <v>817928.2</v>
      </c>
      <c r="D30" s="20">
        <f t="shared" si="9"/>
        <v>8732.2999999999993</v>
      </c>
      <c r="E30" s="20">
        <f t="shared" si="7"/>
        <v>826660.5</v>
      </c>
    </row>
    <row r="31" spans="1:5" ht="25.5">
      <c r="A31" s="14" t="s">
        <v>41</v>
      </c>
      <c r="B31" s="19" t="s">
        <v>34</v>
      </c>
      <c r="C31" s="20">
        <v>817928.2</v>
      </c>
      <c r="D31" s="20">
        <v>8732.2999999999993</v>
      </c>
      <c r="E31" s="20">
        <f t="shared" si="7"/>
        <v>826660.5</v>
      </c>
    </row>
    <row r="32" spans="1:5" ht="30.75" customHeight="1">
      <c r="A32" s="25" t="s">
        <v>47</v>
      </c>
      <c r="B32" s="21" t="s">
        <v>48</v>
      </c>
      <c r="C32" s="26">
        <f t="shared" ref="C32:D34" si="10">C33</f>
        <v>0</v>
      </c>
      <c r="D32" s="26">
        <f t="shared" si="10"/>
        <v>0</v>
      </c>
      <c r="E32" s="26">
        <f t="shared" ref="E32:E35" si="11">C32+D32</f>
        <v>0</v>
      </c>
    </row>
    <row r="33" spans="1:5" ht="25.5">
      <c r="A33" s="16" t="s">
        <v>49</v>
      </c>
      <c r="B33" s="24" t="s">
        <v>50</v>
      </c>
      <c r="C33" s="27">
        <f t="shared" si="10"/>
        <v>0</v>
      </c>
      <c r="D33" s="27">
        <f t="shared" si="10"/>
        <v>0</v>
      </c>
      <c r="E33" s="27">
        <f t="shared" si="11"/>
        <v>0</v>
      </c>
    </row>
    <row r="34" spans="1:5" ht="78.75" customHeight="1">
      <c r="A34" s="16" t="s">
        <v>51</v>
      </c>
      <c r="B34" s="24" t="s">
        <v>52</v>
      </c>
      <c r="C34" s="27">
        <f t="shared" si="10"/>
        <v>0</v>
      </c>
      <c r="D34" s="27">
        <f t="shared" si="10"/>
        <v>0</v>
      </c>
      <c r="E34" s="27">
        <f t="shared" si="11"/>
        <v>0</v>
      </c>
    </row>
    <row r="35" spans="1:5" ht="89.25">
      <c r="A35" s="16" t="s">
        <v>53</v>
      </c>
      <c r="B35" s="24" t="s">
        <v>54</v>
      </c>
      <c r="C35" s="27">
        <v>0</v>
      </c>
      <c r="D35" s="27">
        <v>0</v>
      </c>
      <c r="E35" s="27">
        <f t="shared" si="11"/>
        <v>0</v>
      </c>
    </row>
    <row r="36" spans="1:5" ht="18.75" customHeight="1">
      <c r="A36" s="12" t="s">
        <v>28</v>
      </c>
      <c r="B36" s="1"/>
      <c r="C36" s="6">
        <f>C13+C18+C23</f>
        <v>18955.199999999953</v>
      </c>
      <c r="D36" s="6">
        <f t="shared" ref="D36:E36" si="12">D13+D18+D23</f>
        <v>0</v>
      </c>
      <c r="E36" s="6">
        <f t="shared" si="12"/>
        <v>18955.199999999953</v>
      </c>
    </row>
    <row r="37" spans="1:5">
      <c r="C37" s="5"/>
      <c r="D37" s="5"/>
      <c r="E37" s="5"/>
    </row>
  </sheetData>
  <mergeCells count="1">
    <mergeCell ref="A9:E9"/>
  </mergeCells>
  <pageMargins left="0.98425196850393704" right="0" top="0.74803149606299213" bottom="0.59055118110236227" header="0.51181102362204722" footer="0.39370078740157483"/>
  <pageSetup paperSize="9" scale="9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 реш.</vt:lpstr>
      <vt:lpstr>'к реш.'!Заголовки_для_печати</vt:lpstr>
      <vt:lpstr>'к реш.'!Область_печати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Пулькина</cp:lastModifiedBy>
  <cp:lastPrinted>2020-09-18T11:46:35Z</cp:lastPrinted>
  <dcterms:created xsi:type="dcterms:W3CDTF">1996-10-08T23:32:33Z</dcterms:created>
  <dcterms:modified xsi:type="dcterms:W3CDTF">2020-09-23T12:46:23Z</dcterms:modified>
</cp:coreProperties>
</file>