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90" windowWidth="11355" windowHeight="8700"/>
  </bookViews>
  <sheets>
    <sheet name="к реш." sheetId="9" r:id="rId1"/>
  </sheets>
  <definedNames>
    <definedName name="_xlnm.Print_Area" localSheetId="0">'к реш.'!$A$1:$G$24</definedName>
  </definedNames>
  <calcPr calcId="125725"/>
</workbook>
</file>

<file path=xl/calcChain.xml><?xml version="1.0" encoding="utf-8"?>
<calcChain xmlns="http://schemas.openxmlformats.org/spreadsheetml/2006/main">
  <c r="G12" i="9"/>
  <c r="G14"/>
  <c r="G17"/>
  <c r="G20"/>
  <c r="G22"/>
  <c r="E21" l="1"/>
  <c r="F21"/>
  <c r="G21" s="1"/>
  <c r="E18"/>
  <c r="E16"/>
  <c r="E13"/>
  <c r="E11"/>
  <c r="F11"/>
  <c r="E9"/>
  <c r="F9"/>
  <c r="D11"/>
  <c r="G11" l="1"/>
  <c r="E23"/>
  <c r="D9"/>
  <c r="D21"/>
  <c r="F19"/>
  <c r="D18"/>
  <c r="F16"/>
  <c r="G16" s="1"/>
  <c r="D16"/>
  <c r="F13"/>
  <c r="D13"/>
  <c r="G19" l="1"/>
  <c r="F18"/>
  <c r="G18" s="1"/>
  <c r="G13"/>
  <c r="D23"/>
  <c r="F23" l="1"/>
  <c r="G23" s="1"/>
</calcChain>
</file>

<file path=xl/sharedStrings.xml><?xml version="1.0" encoding="utf-8"?>
<sst xmlns="http://schemas.openxmlformats.org/spreadsheetml/2006/main" count="49" uniqueCount="37">
  <si>
    <t>Наименование</t>
  </si>
  <si>
    <t>Всего</t>
  </si>
  <si>
    <t>Подраз-дел</t>
  </si>
  <si>
    <t>Раз-дел</t>
  </si>
  <si>
    <t xml:space="preserve"> </t>
  </si>
  <si>
    <t>10</t>
  </si>
  <si>
    <t>04</t>
  </si>
  <si>
    <t>Социальная политика</t>
  </si>
  <si>
    <t>Охрана семьи и детства</t>
  </si>
  <si>
    <t>05</t>
  </si>
  <si>
    <t>01</t>
  </si>
  <si>
    <t>Жилищно-коммунальное хозяйство</t>
  </si>
  <si>
    <t>Жилищное хозяйство</t>
  </si>
  <si>
    <t>07</t>
  </si>
  <si>
    <t>Образование</t>
  </si>
  <si>
    <t>Дошкольное образование</t>
  </si>
  <si>
    <t>к решению Собрания депутатов</t>
  </si>
  <si>
    <t>03</t>
  </si>
  <si>
    <t>Социальное обеспечение населения</t>
  </si>
  <si>
    <t>02</t>
  </si>
  <si>
    <t>Коммунальное хозяйство</t>
  </si>
  <si>
    <t>11</t>
  </si>
  <si>
    <t>Физическая культра и спорт</t>
  </si>
  <si>
    <t>Массовый спорт</t>
  </si>
  <si>
    <t>13</t>
  </si>
  <si>
    <t>Приложение № 6</t>
  </si>
  <si>
    <t>Общегосударственные вопросы</t>
  </si>
  <si>
    <t>Другие общегосударственные вопросы</t>
  </si>
  <si>
    <t>Национальная экономика</t>
  </si>
  <si>
    <t>Дорожное хозяйство (дорожные фонды)</t>
  </si>
  <si>
    <t>09</t>
  </si>
  <si>
    <t>Исполнение, %</t>
  </si>
  <si>
    <t xml:space="preserve">                        от ..2024  №</t>
  </si>
  <si>
    <t>Отчет об исполнении бюджета МО "Красноборский муниципальный район" по разделам и подразделам классификации расходов бюджетов на осуществление бюджетных инвестиций в объекты капитального строительства муниципальной собственности                                                                                                                                               за 2023 год</t>
  </si>
  <si>
    <t>Утвержденный бюджет от 22.12.2022 № 60, рублей</t>
  </si>
  <si>
    <t>Бюджетная роспись на 31.12.2023, рублей</t>
  </si>
  <si>
    <t>Исполнение на 01.01.2024, рублей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</si>
</sst>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_ ;\-#,##0.00\ "/>
  </numFmts>
  <fonts count="9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9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/>
    </xf>
    <xf numFmtId="0" fontId="8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/>
    </xf>
    <xf numFmtId="165" fontId="8" fillId="0" borderId="1" xfId="0" applyNumberFormat="1" applyFont="1" applyBorder="1" applyAlignment="1">
      <alignment horizontal="right" vertical="center"/>
    </xf>
    <xf numFmtId="165" fontId="5" fillId="0" borderId="1" xfId="0" applyNumberFormat="1" applyFont="1" applyBorder="1" applyAlignment="1">
      <alignment horizontal="right" vertical="center"/>
    </xf>
    <xf numFmtId="165" fontId="8" fillId="0" borderId="1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_Приложение №1 - источники финансирования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zoomScaleSheetLayoutView="100" workbookViewId="0">
      <selection activeCell="D11" sqref="D11"/>
    </sheetView>
  </sheetViews>
  <sheetFormatPr defaultColWidth="9.140625" defaultRowHeight="15.75"/>
  <cols>
    <col min="1" max="1" width="32.85546875" style="1" customWidth="1"/>
    <col min="2" max="2" width="5.85546875" style="1" customWidth="1"/>
    <col min="3" max="3" width="8" style="1" customWidth="1"/>
    <col min="4" max="4" width="14.85546875" style="1" customWidth="1"/>
    <col min="5" max="5" width="15.42578125" style="1" customWidth="1"/>
    <col min="6" max="6" width="15.7109375" style="1" customWidth="1"/>
    <col min="7" max="16384" width="9.140625" style="1"/>
  </cols>
  <sheetData>
    <row r="1" spans="1:7">
      <c r="F1" s="6"/>
      <c r="G1" s="6" t="s">
        <v>25</v>
      </c>
    </row>
    <row r="2" spans="1:7">
      <c r="F2" s="6"/>
      <c r="G2" s="6" t="s">
        <v>16</v>
      </c>
    </row>
    <row r="3" spans="1:7">
      <c r="F3" s="9"/>
      <c r="G3" s="9" t="s">
        <v>32</v>
      </c>
    </row>
    <row r="4" spans="1:7">
      <c r="F4" s="7"/>
    </row>
    <row r="5" spans="1:7" ht="70.150000000000006" customHeight="1">
      <c r="A5" s="28" t="s">
        <v>33</v>
      </c>
      <c r="B5" s="28"/>
      <c r="C5" s="28"/>
      <c r="D5" s="28"/>
      <c r="E5" s="28"/>
      <c r="F5" s="28"/>
      <c r="G5" s="28"/>
    </row>
    <row r="6" spans="1:7" ht="21" customHeight="1">
      <c r="A6" s="2" t="s">
        <v>4</v>
      </c>
      <c r="B6" s="3"/>
      <c r="C6" s="3"/>
      <c r="D6" s="2"/>
    </row>
    <row r="7" spans="1:7" s="8" customFormat="1" ht="60.75" customHeight="1">
      <c r="A7" s="12" t="s">
        <v>0</v>
      </c>
      <c r="B7" s="12" t="s">
        <v>3</v>
      </c>
      <c r="C7" s="12" t="s">
        <v>2</v>
      </c>
      <c r="D7" s="10" t="s">
        <v>34</v>
      </c>
      <c r="E7" s="11" t="s">
        <v>35</v>
      </c>
      <c r="F7" s="10" t="s">
        <v>36</v>
      </c>
      <c r="G7" s="11" t="s">
        <v>31</v>
      </c>
    </row>
    <row r="8" spans="1:7" s="5" customFormat="1" ht="12" customHeight="1">
      <c r="A8" s="13">
        <v>1</v>
      </c>
      <c r="B8" s="11">
        <v>2</v>
      </c>
      <c r="C8" s="11">
        <v>3</v>
      </c>
      <c r="D8" s="13">
        <v>4</v>
      </c>
      <c r="E8" s="13">
        <v>5</v>
      </c>
      <c r="F8" s="13">
        <v>6</v>
      </c>
      <c r="G8" s="14">
        <v>7</v>
      </c>
    </row>
    <row r="9" spans="1:7" s="4" customFormat="1" ht="14.45" customHeight="1">
      <c r="A9" s="15" t="s">
        <v>26</v>
      </c>
      <c r="B9" s="16" t="s">
        <v>10</v>
      </c>
      <c r="C9" s="16"/>
      <c r="D9" s="25">
        <f>D10</f>
        <v>1255545</v>
      </c>
      <c r="E9" s="25">
        <f t="shared" ref="E9:F9" si="0">E10</f>
        <v>0</v>
      </c>
      <c r="F9" s="25">
        <f t="shared" si="0"/>
        <v>0</v>
      </c>
      <c r="G9" s="17">
        <v>0</v>
      </c>
    </row>
    <row r="10" spans="1:7" ht="16.149999999999999" customHeight="1">
      <c r="A10" s="18" t="s">
        <v>27</v>
      </c>
      <c r="B10" s="19" t="s">
        <v>10</v>
      </c>
      <c r="C10" s="19" t="s">
        <v>24</v>
      </c>
      <c r="D10" s="26">
        <v>1255545</v>
      </c>
      <c r="E10" s="26">
        <v>0</v>
      </c>
      <c r="F10" s="26"/>
      <c r="G10" s="20">
        <v>0</v>
      </c>
    </row>
    <row r="11" spans="1:7" s="4" customFormat="1" ht="16.899999999999999" customHeight="1">
      <c r="A11" s="15" t="s">
        <v>28</v>
      </c>
      <c r="B11" s="16" t="s">
        <v>6</v>
      </c>
      <c r="C11" s="16"/>
      <c r="D11" s="25">
        <f>D12</f>
        <v>200000</v>
      </c>
      <c r="E11" s="25">
        <f t="shared" ref="E11:F11" si="1">E12</f>
        <v>799442.69</v>
      </c>
      <c r="F11" s="25">
        <f t="shared" si="1"/>
        <v>599386.4</v>
      </c>
      <c r="G11" s="17">
        <f t="shared" ref="G10:G23" si="2">F11/E11*100</f>
        <v>74.975530766314222</v>
      </c>
    </row>
    <row r="12" spans="1:7" ht="25.5">
      <c r="A12" s="18" t="s">
        <v>29</v>
      </c>
      <c r="B12" s="19" t="s">
        <v>6</v>
      </c>
      <c r="C12" s="19" t="s">
        <v>30</v>
      </c>
      <c r="D12" s="26">
        <v>200000</v>
      </c>
      <c r="E12" s="26">
        <v>799442.69</v>
      </c>
      <c r="F12" s="26">
        <v>599386.4</v>
      </c>
      <c r="G12" s="17">
        <f t="shared" si="2"/>
        <v>74.975530766314222</v>
      </c>
    </row>
    <row r="13" spans="1:7" s="4" customFormat="1">
      <c r="A13" s="15" t="s">
        <v>11</v>
      </c>
      <c r="B13" s="16" t="s">
        <v>9</v>
      </c>
      <c r="C13" s="16"/>
      <c r="D13" s="25">
        <f>SUM(D14:D15)</f>
        <v>3506003.87</v>
      </c>
      <c r="E13" s="25">
        <f t="shared" ref="E13:F13" si="3">SUM(E14:E15)</f>
        <v>1497000</v>
      </c>
      <c r="F13" s="25">
        <f t="shared" si="3"/>
        <v>800000</v>
      </c>
      <c r="G13" s="17">
        <f t="shared" si="2"/>
        <v>53.440213760855052</v>
      </c>
    </row>
    <row r="14" spans="1:7">
      <c r="A14" s="18" t="s">
        <v>12</v>
      </c>
      <c r="B14" s="19" t="s">
        <v>9</v>
      </c>
      <c r="C14" s="19" t="s">
        <v>10</v>
      </c>
      <c r="D14" s="26">
        <v>1489337.2</v>
      </c>
      <c r="E14" s="26">
        <v>1497000</v>
      </c>
      <c r="F14" s="26">
        <v>800000</v>
      </c>
      <c r="G14" s="20">
        <f t="shared" si="2"/>
        <v>53.440213760855052</v>
      </c>
    </row>
    <row r="15" spans="1:7">
      <c r="A15" s="18" t="s">
        <v>20</v>
      </c>
      <c r="B15" s="19" t="s">
        <v>9</v>
      </c>
      <c r="C15" s="19" t="s">
        <v>19</v>
      </c>
      <c r="D15" s="26">
        <v>2016666.67</v>
      </c>
      <c r="E15" s="26">
        <v>0</v>
      </c>
      <c r="F15" s="26">
        <v>0</v>
      </c>
      <c r="G15" s="20">
        <v>0</v>
      </c>
    </row>
    <row r="16" spans="1:7" s="4" customFormat="1" hidden="1">
      <c r="A16" s="15" t="s">
        <v>14</v>
      </c>
      <c r="B16" s="16" t="s">
        <v>13</v>
      </c>
      <c r="C16" s="16"/>
      <c r="D16" s="25">
        <f>D17</f>
        <v>0</v>
      </c>
      <c r="E16" s="25">
        <f t="shared" ref="E16:F16" si="4">E17</f>
        <v>0</v>
      </c>
      <c r="F16" s="25">
        <f t="shared" si="4"/>
        <v>0</v>
      </c>
      <c r="G16" s="17" t="e">
        <f t="shared" si="2"/>
        <v>#DIV/0!</v>
      </c>
    </row>
    <row r="17" spans="1:7" hidden="1">
      <c r="A17" s="18" t="s">
        <v>15</v>
      </c>
      <c r="B17" s="19" t="s">
        <v>13</v>
      </c>
      <c r="C17" s="19" t="s">
        <v>10</v>
      </c>
      <c r="D17" s="26">
        <v>0</v>
      </c>
      <c r="E17" s="26">
        <v>0</v>
      </c>
      <c r="F17" s="26">
        <v>0</v>
      </c>
      <c r="G17" s="20" t="e">
        <f t="shared" si="2"/>
        <v>#DIV/0!</v>
      </c>
    </row>
    <row r="18" spans="1:7" ht="17.25" customHeight="1">
      <c r="A18" s="21" t="s">
        <v>7</v>
      </c>
      <c r="B18" s="16" t="s">
        <v>5</v>
      </c>
      <c r="C18" s="16"/>
      <c r="D18" s="25">
        <f>D20+D19</f>
        <v>2533199.4500000002</v>
      </c>
      <c r="E18" s="25">
        <f t="shared" ref="E18:F18" si="5">E20+E19</f>
        <v>1600000</v>
      </c>
      <c r="F18" s="25">
        <f t="shared" si="5"/>
        <v>1600000</v>
      </c>
      <c r="G18" s="17">
        <f t="shared" si="2"/>
        <v>100</v>
      </c>
    </row>
    <row r="19" spans="1:7" ht="16.5" hidden="1" customHeight="1">
      <c r="A19" s="22" t="s">
        <v>18</v>
      </c>
      <c r="B19" s="19" t="s">
        <v>5</v>
      </c>
      <c r="C19" s="19" t="s">
        <v>17</v>
      </c>
      <c r="D19" s="26"/>
      <c r="E19" s="26"/>
      <c r="F19" s="26">
        <f t="shared" ref="F19" si="6">D19+E19</f>
        <v>0</v>
      </c>
      <c r="G19" s="17" t="e">
        <f t="shared" si="2"/>
        <v>#DIV/0!</v>
      </c>
    </row>
    <row r="20" spans="1:7" ht="18" customHeight="1">
      <c r="A20" s="18" t="s">
        <v>8</v>
      </c>
      <c r="B20" s="19" t="s">
        <v>5</v>
      </c>
      <c r="C20" s="19" t="s">
        <v>6</v>
      </c>
      <c r="D20" s="26">
        <v>2533199.4500000002</v>
      </c>
      <c r="E20" s="26">
        <v>1600000</v>
      </c>
      <c r="F20" s="26">
        <v>1600000</v>
      </c>
      <c r="G20" s="20">
        <f t="shared" si="2"/>
        <v>100</v>
      </c>
    </row>
    <row r="21" spans="1:7" s="4" customFormat="1" ht="13.5" hidden="1" customHeight="1">
      <c r="A21" s="15" t="s">
        <v>22</v>
      </c>
      <c r="B21" s="16" t="s">
        <v>21</v>
      </c>
      <c r="C21" s="16"/>
      <c r="D21" s="25">
        <f>D22</f>
        <v>0</v>
      </c>
      <c r="E21" s="25">
        <f t="shared" ref="E21:F21" si="7">E22</f>
        <v>0</v>
      </c>
      <c r="F21" s="25">
        <f t="shared" si="7"/>
        <v>0</v>
      </c>
      <c r="G21" s="17" t="e">
        <f t="shared" si="2"/>
        <v>#DIV/0!</v>
      </c>
    </row>
    <row r="22" spans="1:7" ht="16.5" hidden="1" customHeight="1">
      <c r="A22" s="18" t="s">
        <v>23</v>
      </c>
      <c r="B22" s="19" t="s">
        <v>21</v>
      </c>
      <c r="C22" s="19" t="s">
        <v>10</v>
      </c>
      <c r="D22" s="26"/>
      <c r="E22" s="26"/>
      <c r="F22" s="26"/>
      <c r="G22" s="20" t="e">
        <f t="shared" si="2"/>
        <v>#DIV/0!</v>
      </c>
    </row>
    <row r="23" spans="1:7" s="4" customFormat="1" ht="26.25" customHeight="1">
      <c r="A23" s="23" t="s">
        <v>1</v>
      </c>
      <c r="B23" s="24"/>
      <c r="C23" s="24"/>
      <c r="D23" s="27">
        <f>D13+D18+D16+D21+D9+D11</f>
        <v>7494748.3200000003</v>
      </c>
      <c r="E23" s="27">
        <f>E13+E18+E16+E21+E9+E11</f>
        <v>3896442.69</v>
      </c>
      <c r="F23" s="27">
        <f>F13+F18+F16+F21+F9+F11</f>
        <v>2999386.4</v>
      </c>
      <c r="G23" s="17">
        <f t="shared" si="2"/>
        <v>76.977557188195163</v>
      </c>
    </row>
    <row r="24" spans="1:7">
      <c r="A24" s="2"/>
      <c r="B24" s="2"/>
      <c r="C24" s="2"/>
      <c r="D24" s="2"/>
    </row>
    <row r="25" spans="1:7">
      <c r="A25" s="2"/>
      <c r="B25" s="2"/>
      <c r="C25" s="2"/>
      <c r="D25" s="2"/>
    </row>
    <row r="26" spans="1:7">
      <c r="A26" s="2"/>
      <c r="B26" s="2"/>
      <c r="C26" s="2"/>
      <c r="D26" s="2"/>
    </row>
  </sheetData>
  <mergeCells count="1">
    <mergeCell ref="A5:G5"/>
  </mergeCells>
  <printOptions horizontalCentered="1"/>
  <pageMargins left="0.74803149606299213" right="0.19685039370078741" top="0.78740157480314965" bottom="0.78740157480314965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 реш.</vt:lpstr>
      <vt:lpstr>'к реш.'!Область_печати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SHCHELIN</dc:creator>
  <cp:lastModifiedBy>User</cp:lastModifiedBy>
  <cp:lastPrinted>2023-03-02T12:08:00Z</cp:lastPrinted>
  <dcterms:created xsi:type="dcterms:W3CDTF">2008-09-28T08:54:06Z</dcterms:created>
  <dcterms:modified xsi:type="dcterms:W3CDTF">2024-03-15T12:37:01Z</dcterms:modified>
</cp:coreProperties>
</file>