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72" windowWidth="11340" windowHeight="6480"/>
  </bookViews>
  <sheets>
    <sheet name="Приложение 3" sheetId="78" r:id="rId1"/>
  </sheets>
  <definedNames>
    <definedName name="_xlnm.Print_Area" localSheetId="0">'Приложение 3'!$A$1:$G$29</definedName>
  </definedNames>
  <calcPr calcId="124519"/>
</workbook>
</file>

<file path=xl/calcChain.xml><?xml version="1.0" encoding="utf-8"?>
<calcChain xmlns="http://schemas.openxmlformats.org/spreadsheetml/2006/main">
  <c r="G9" i="78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8"/>
  <c r="F25" l="1"/>
  <c r="F19"/>
  <c r="E25"/>
  <c r="D29"/>
  <c r="D25"/>
  <c r="E19"/>
  <c r="D19"/>
  <c r="E8"/>
  <c r="F8"/>
  <c r="D8"/>
  <c r="E15"/>
  <c r="E29" s="1"/>
  <c r="F15"/>
  <c r="E17"/>
  <c r="F17"/>
  <c r="E21"/>
  <c r="F21"/>
  <c r="E23"/>
  <c r="F23"/>
  <c r="E27"/>
  <c r="F27"/>
  <c r="D27"/>
  <c r="D23"/>
  <c r="D21"/>
  <c r="D17"/>
  <c r="D15"/>
  <c r="F29" l="1"/>
</calcChain>
</file>

<file path=xl/sharedStrings.xml><?xml version="1.0" encoding="utf-8"?>
<sst xmlns="http://schemas.openxmlformats.org/spreadsheetml/2006/main" count="67" uniqueCount="44">
  <si>
    <t>Наименование</t>
  </si>
  <si>
    <t>01</t>
  </si>
  <si>
    <t>02</t>
  </si>
  <si>
    <t>03</t>
  </si>
  <si>
    <t>05</t>
  </si>
  <si>
    <t>10</t>
  </si>
  <si>
    <t>04</t>
  </si>
  <si>
    <t>06</t>
  </si>
  <si>
    <t>08</t>
  </si>
  <si>
    <t>Культура</t>
  </si>
  <si>
    <t>11</t>
  </si>
  <si>
    <t>ВСЕГО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</si>
  <si>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</si>
  <si>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</si>
  <si>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Функционирование высшего должностного лица субъекта РФ и  муниципального  образования</t>
  </si>
  <si>
    <t>ОБЩЕГОСУДАРСТВЕННЫЕ ВОПРОСЫ</t>
  </si>
  <si>
    <t>НАЦИОНАЛЬНАЯ БЕЗОПАСНОСТЬ И ПРАВООХРАНИТЕЛЬНАЯ ДЕЯТЕЛЬНОСТЬ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</si>
  <si>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</si>
  <si>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ЖИЛИЩНО-КОММУНАЛЬНОЕ ХОЗЯЙСТВО</t>
  </si>
  <si>
    <t>Мобилизационная и вневойсковая подготовка</t>
  </si>
  <si>
    <t>НАЦИОНАЛЬНАЯ ОБОРОНА</t>
  </si>
  <si>
    <t>ФИЗИЧЕСКАЯ КУЛЬТУРА И СПОРТ</t>
  </si>
  <si>
    <t>Под-раздел</t>
  </si>
  <si>
    <t>Раздел</t>
  </si>
  <si>
    <t>Приложение № 3</t>
  </si>
  <si>
    <t>Благоустройство</t>
  </si>
  <si>
    <t>Физическая культура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</si>
  <si>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</si>
  <si>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</si>
  <si>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t>КУЛЬТУРА, КИНЕМАТОГРАФИЯ</t>
  </si>
  <si>
    <t>Отчет об исполнении расходов бюджета сельского поселения "Черевковское" Красноборского муниципального района Архангельской области  по разделам, подразделам классификации расходов бюджетов за 2023 год</t>
  </si>
  <si>
    <t>Утвержденный бюджет от 22.12.2022 № 38, рублей</t>
  </si>
  <si>
    <t>Исполнение, рублей</t>
  </si>
  <si>
    <t>Исполнение, %</t>
  </si>
  <si>
    <t>Другие общегосударственные вопросы</t>
  </si>
  <si>
    <t>13</t>
  </si>
  <si>
    <t>НАЦИОНАЛЬНАЯ ЭКОНОМИКА</t>
  </si>
  <si>
    <t>Другие вопросы в области национальной экономики</t>
  </si>
  <si>
    <t>12</t>
  </si>
  <si>
    <t>СОЦИАЛЬНАЯ ПОЛИТИКА</t>
  </si>
  <si>
    <t>Пенсионное обеспечение</t>
  </si>
  <si>
    <t>Бюджетная роспись на 31.12.2023 г., рублей</t>
  </si>
  <si>
    <t>к решению Собрания депутатов Красноборского муниципального округа</t>
  </si>
  <si>
    <t>от     2024 года №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</si>
</sst>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left" vertical="center" wrapText="1"/>
    </xf>
    <xf numFmtId="0" fontId="1" fillId="0" borderId="2" xfId="0" applyFont="1" applyBorder="1"/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2" fontId="1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"/>
  <sheetViews>
    <sheetView tabSelected="1" view="pageBreakPreview" zoomScaleSheetLayoutView="100" workbookViewId="0">
      <selection activeCell="D6" sqref="D6"/>
    </sheetView>
  </sheetViews>
  <sheetFormatPr defaultRowHeight="13.2"/>
  <cols>
    <col min="1" max="1" width="78" customWidth="1"/>
    <col min="4" max="5" width="13.88671875" customWidth="1"/>
    <col min="6" max="6" width="15.33203125" customWidth="1"/>
    <col min="7" max="7" width="16.6640625" customWidth="1"/>
    <col min="258" max="258" width="78" customWidth="1"/>
    <col min="261" max="261" width="14.109375" customWidth="1"/>
    <col min="262" max="262" width="0.33203125" customWidth="1"/>
    <col min="263" max="263" width="1.109375" customWidth="1"/>
    <col min="514" max="514" width="78" customWidth="1"/>
    <col min="517" max="517" width="14.109375" customWidth="1"/>
    <col min="518" max="518" width="0.33203125" customWidth="1"/>
    <col min="519" max="519" width="1.109375" customWidth="1"/>
    <col min="770" max="770" width="78" customWidth="1"/>
    <col min="773" max="773" width="14.109375" customWidth="1"/>
    <col min="774" max="774" width="0.33203125" customWidth="1"/>
    <col min="775" max="775" width="1.109375" customWidth="1"/>
    <col min="1026" max="1026" width="78" customWidth="1"/>
    <col min="1029" max="1029" width="14.109375" customWidth="1"/>
    <col min="1030" max="1030" width="0.33203125" customWidth="1"/>
    <col min="1031" max="1031" width="1.109375" customWidth="1"/>
    <col min="1282" max="1282" width="78" customWidth="1"/>
    <col min="1285" max="1285" width="14.109375" customWidth="1"/>
    <col min="1286" max="1286" width="0.33203125" customWidth="1"/>
    <col min="1287" max="1287" width="1.109375" customWidth="1"/>
    <col min="1538" max="1538" width="78" customWidth="1"/>
    <col min="1541" max="1541" width="14.109375" customWidth="1"/>
    <col min="1542" max="1542" width="0.33203125" customWidth="1"/>
    <col min="1543" max="1543" width="1.109375" customWidth="1"/>
    <col min="1794" max="1794" width="78" customWidth="1"/>
    <col min="1797" max="1797" width="14.109375" customWidth="1"/>
    <col min="1798" max="1798" width="0.33203125" customWidth="1"/>
    <col min="1799" max="1799" width="1.109375" customWidth="1"/>
    <col min="2050" max="2050" width="78" customWidth="1"/>
    <col min="2053" max="2053" width="14.109375" customWidth="1"/>
    <col min="2054" max="2054" width="0.33203125" customWidth="1"/>
    <col min="2055" max="2055" width="1.109375" customWidth="1"/>
    <col min="2306" max="2306" width="78" customWidth="1"/>
    <col min="2309" max="2309" width="14.109375" customWidth="1"/>
    <col min="2310" max="2310" width="0.33203125" customWidth="1"/>
    <col min="2311" max="2311" width="1.109375" customWidth="1"/>
    <col min="2562" max="2562" width="78" customWidth="1"/>
    <col min="2565" max="2565" width="14.109375" customWidth="1"/>
    <col min="2566" max="2566" width="0.33203125" customWidth="1"/>
    <col min="2567" max="2567" width="1.109375" customWidth="1"/>
    <col min="2818" max="2818" width="78" customWidth="1"/>
    <col min="2821" max="2821" width="14.109375" customWidth="1"/>
    <col min="2822" max="2822" width="0.33203125" customWidth="1"/>
    <col min="2823" max="2823" width="1.109375" customWidth="1"/>
    <col min="3074" max="3074" width="78" customWidth="1"/>
    <col min="3077" max="3077" width="14.109375" customWidth="1"/>
    <col min="3078" max="3078" width="0.33203125" customWidth="1"/>
    <col min="3079" max="3079" width="1.109375" customWidth="1"/>
    <col min="3330" max="3330" width="78" customWidth="1"/>
    <col min="3333" max="3333" width="14.109375" customWidth="1"/>
    <col min="3334" max="3334" width="0.33203125" customWidth="1"/>
    <col min="3335" max="3335" width="1.109375" customWidth="1"/>
    <col min="3586" max="3586" width="78" customWidth="1"/>
    <col min="3589" max="3589" width="14.109375" customWidth="1"/>
    <col min="3590" max="3590" width="0.33203125" customWidth="1"/>
    <col min="3591" max="3591" width="1.109375" customWidth="1"/>
    <col min="3842" max="3842" width="78" customWidth="1"/>
    <col min="3845" max="3845" width="14.109375" customWidth="1"/>
    <col min="3846" max="3846" width="0.33203125" customWidth="1"/>
    <col min="3847" max="3847" width="1.109375" customWidth="1"/>
    <col min="4098" max="4098" width="78" customWidth="1"/>
    <col min="4101" max="4101" width="14.109375" customWidth="1"/>
    <col min="4102" max="4102" width="0.33203125" customWidth="1"/>
    <col min="4103" max="4103" width="1.109375" customWidth="1"/>
    <col min="4354" max="4354" width="78" customWidth="1"/>
    <col min="4357" max="4357" width="14.109375" customWidth="1"/>
    <col min="4358" max="4358" width="0.33203125" customWidth="1"/>
    <col min="4359" max="4359" width="1.109375" customWidth="1"/>
    <col min="4610" max="4610" width="78" customWidth="1"/>
    <col min="4613" max="4613" width="14.109375" customWidth="1"/>
    <col min="4614" max="4614" width="0.33203125" customWidth="1"/>
    <col min="4615" max="4615" width="1.109375" customWidth="1"/>
    <col min="4866" max="4866" width="78" customWidth="1"/>
    <col min="4869" max="4869" width="14.109375" customWidth="1"/>
    <col min="4870" max="4870" width="0.33203125" customWidth="1"/>
    <col min="4871" max="4871" width="1.109375" customWidth="1"/>
    <col min="5122" max="5122" width="78" customWidth="1"/>
    <col min="5125" max="5125" width="14.109375" customWidth="1"/>
    <col min="5126" max="5126" width="0.33203125" customWidth="1"/>
    <col min="5127" max="5127" width="1.109375" customWidth="1"/>
    <col min="5378" max="5378" width="78" customWidth="1"/>
    <col min="5381" max="5381" width="14.109375" customWidth="1"/>
    <col min="5382" max="5382" width="0.33203125" customWidth="1"/>
    <col min="5383" max="5383" width="1.109375" customWidth="1"/>
    <col min="5634" max="5634" width="78" customWidth="1"/>
    <col min="5637" max="5637" width="14.109375" customWidth="1"/>
    <col min="5638" max="5638" width="0.33203125" customWidth="1"/>
    <col min="5639" max="5639" width="1.109375" customWidth="1"/>
    <col min="5890" max="5890" width="78" customWidth="1"/>
    <col min="5893" max="5893" width="14.109375" customWidth="1"/>
    <col min="5894" max="5894" width="0.33203125" customWidth="1"/>
    <col min="5895" max="5895" width="1.109375" customWidth="1"/>
    <col min="6146" max="6146" width="78" customWidth="1"/>
    <col min="6149" max="6149" width="14.109375" customWidth="1"/>
    <col min="6150" max="6150" width="0.33203125" customWidth="1"/>
    <col min="6151" max="6151" width="1.109375" customWidth="1"/>
    <col min="6402" max="6402" width="78" customWidth="1"/>
    <col min="6405" max="6405" width="14.109375" customWidth="1"/>
    <col min="6406" max="6406" width="0.33203125" customWidth="1"/>
    <col min="6407" max="6407" width="1.109375" customWidth="1"/>
    <col min="6658" max="6658" width="78" customWidth="1"/>
    <col min="6661" max="6661" width="14.109375" customWidth="1"/>
    <col min="6662" max="6662" width="0.33203125" customWidth="1"/>
    <col min="6663" max="6663" width="1.109375" customWidth="1"/>
    <col min="6914" max="6914" width="78" customWidth="1"/>
    <col min="6917" max="6917" width="14.109375" customWidth="1"/>
    <col min="6918" max="6918" width="0.33203125" customWidth="1"/>
    <col min="6919" max="6919" width="1.109375" customWidth="1"/>
    <col min="7170" max="7170" width="78" customWidth="1"/>
    <col min="7173" max="7173" width="14.109375" customWidth="1"/>
    <col min="7174" max="7174" width="0.33203125" customWidth="1"/>
    <col min="7175" max="7175" width="1.109375" customWidth="1"/>
    <col min="7426" max="7426" width="78" customWidth="1"/>
    <col min="7429" max="7429" width="14.109375" customWidth="1"/>
    <col min="7430" max="7430" width="0.33203125" customWidth="1"/>
    <col min="7431" max="7431" width="1.109375" customWidth="1"/>
    <col min="7682" max="7682" width="78" customWidth="1"/>
    <col min="7685" max="7685" width="14.109375" customWidth="1"/>
    <col min="7686" max="7686" width="0.33203125" customWidth="1"/>
    <col min="7687" max="7687" width="1.109375" customWidth="1"/>
    <col min="7938" max="7938" width="78" customWidth="1"/>
    <col min="7941" max="7941" width="14.109375" customWidth="1"/>
    <col min="7942" max="7942" width="0.33203125" customWidth="1"/>
    <col min="7943" max="7943" width="1.109375" customWidth="1"/>
    <col min="8194" max="8194" width="78" customWidth="1"/>
    <col min="8197" max="8197" width="14.109375" customWidth="1"/>
    <col min="8198" max="8198" width="0.33203125" customWidth="1"/>
    <col min="8199" max="8199" width="1.109375" customWidth="1"/>
    <col min="8450" max="8450" width="78" customWidth="1"/>
    <col min="8453" max="8453" width="14.109375" customWidth="1"/>
    <col min="8454" max="8454" width="0.33203125" customWidth="1"/>
    <col min="8455" max="8455" width="1.109375" customWidth="1"/>
    <col min="8706" max="8706" width="78" customWidth="1"/>
    <col min="8709" max="8709" width="14.109375" customWidth="1"/>
    <col min="8710" max="8710" width="0.33203125" customWidth="1"/>
    <col min="8711" max="8711" width="1.109375" customWidth="1"/>
    <col min="8962" max="8962" width="78" customWidth="1"/>
    <col min="8965" max="8965" width="14.109375" customWidth="1"/>
    <col min="8966" max="8966" width="0.33203125" customWidth="1"/>
    <col min="8967" max="8967" width="1.109375" customWidth="1"/>
    <col min="9218" max="9218" width="78" customWidth="1"/>
    <col min="9221" max="9221" width="14.109375" customWidth="1"/>
    <col min="9222" max="9222" width="0.33203125" customWidth="1"/>
    <col min="9223" max="9223" width="1.109375" customWidth="1"/>
    <col min="9474" max="9474" width="78" customWidth="1"/>
    <col min="9477" max="9477" width="14.109375" customWidth="1"/>
    <col min="9478" max="9478" width="0.33203125" customWidth="1"/>
    <col min="9479" max="9479" width="1.109375" customWidth="1"/>
    <col min="9730" max="9730" width="78" customWidth="1"/>
    <col min="9733" max="9733" width="14.109375" customWidth="1"/>
    <col min="9734" max="9734" width="0.33203125" customWidth="1"/>
    <col min="9735" max="9735" width="1.109375" customWidth="1"/>
    <col min="9986" max="9986" width="78" customWidth="1"/>
    <col min="9989" max="9989" width="14.109375" customWidth="1"/>
    <col min="9990" max="9990" width="0.33203125" customWidth="1"/>
    <col min="9991" max="9991" width="1.109375" customWidth="1"/>
    <col min="10242" max="10242" width="78" customWidth="1"/>
    <col min="10245" max="10245" width="14.109375" customWidth="1"/>
    <col min="10246" max="10246" width="0.33203125" customWidth="1"/>
    <col min="10247" max="10247" width="1.109375" customWidth="1"/>
    <col min="10498" max="10498" width="78" customWidth="1"/>
    <col min="10501" max="10501" width="14.109375" customWidth="1"/>
    <col min="10502" max="10502" width="0.33203125" customWidth="1"/>
    <col min="10503" max="10503" width="1.109375" customWidth="1"/>
    <col min="10754" max="10754" width="78" customWidth="1"/>
    <col min="10757" max="10757" width="14.109375" customWidth="1"/>
    <col min="10758" max="10758" width="0.33203125" customWidth="1"/>
    <col min="10759" max="10759" width="1.109375" customWidth="1"/>
    <col min="11010" max="11010" width="78" customWidth="1"/>
    <col min="11013" max="11013" width="14.109375" customWidth="1"/>
    <col min="11014" max="11014" width="0.33203125" customWidth="1"/>
    <col min="11015" max="11015" width="1.109375" customWidth="1"/>
    <col min="11266" max="11266" width="78" customWidth="1"/>
    <col min="11269" max="11269" width="14.109375" customWidth="1"/>
    <col min="11270" max="11270" width="0.33203125" customWidth="1"/>
    <col min="11271" max="11271" width="1.109375" customWidth="1"/>
    <col min="11522" max="11522" width="78" customWidth="1"/>
    <col min="11525" max="11525" width="14.109375" customWidth="1"/>
    <col min="11526" max="11526" width="0.33203125" customWidth="1"/>
    <col min="11527" max="11527" width="1.109375" customWidth="1"/>
    <col min="11778" max="11778" width="78" customWidth="1"/>
    <col min="11781" max="11781" width="14.109375" customWidth="1"/>
    <col min="11782" max="11782" width="0.33203125" customWidth="1"/>
    <col min="11783" max="11783" width="1.109375" customWidth="1"/>
    <col min="12034" max="12034" width="78" customWidth="1"/>
    <col min="12037" max="12037" width="14.109375" customWidth="1"/>
    <col min="12038" max="12038" width="0.33203125" customWidth="1"/>
    <col min="12039" max="12039" width="1.109375" customWidth="1"/>
    <col min="12290" max="12290" width="78" customWidth="1"/>
    <col min="12293" max="12293" width="14.109375" customWidth="1"/>
    <col min="12294" max="12294" width="0.33203125" customWidth="1"/>
    <col min="12295" max="12295" width="1.109375" customWidth="1"/>
    <col min="12546" max="12546" width="78" customWidth="1"/>
    <col min="12549" max="12549" width="14.109375" customWidth="1"/>
    <col min="12550" max="12550" width="0.33203125" customWidth="1"/>
    <col min="12551" max="12551" width="1.109375" customWidth="1"/>
    <col min="12802" max="12802" width="78" customWidth="1"/>
    <col min="12805" max="12805" width="14.109375" customWidth="1"/>
    <col min="12806" max="12806" width="0.33203125" customWidth="1"/>
    <col min="12807" max="12807" width="1.109375" customWidth="1"/>
    <col min="13058" max="13058" width="78" customWidth="1"/>
    <col min="13061" max="13061" width="14.109375" customWidth="1"/>
    <col min="13062" max="13062" width="0.33203125" customWidth="1"/>
    <col min="13063" max="13063" width="1.109375" customWidth="1"/>
    <col min="13314" max="13314" width="78" customWidth="1"/>
    <col min="13317" max="13317" width="14.109375" customWidth="1"/>
    <col min="13318" max="13318" width="0.33203125" customWidth="1"/>
    <col min="13319" max="13319" width="1.109375" customWidth="1"/>
    <col min="13570" max="13570" width="78" customWidth="1"/>
    <col min="13573" max="13573" width="14.109375" customWidth="1"/>
    <col min="13574" max="13574" width="0.33203125" customWidth="1"/>
    <col min="13575" max="13575" width="1.109375" customWidth="1"/>
    <col min="13826" max="13826" width="78" customWidth="1"/>
    <col min="13829" max="13829" width="14.109375" customWidth="1"/>
    <col min="13830" max="13830" width="0.33203125" customWidth="1"/>
    <col min="13831" max="13831" width="1.109375" customWidth="1"/>
    <col min="14082" max="14082" width="78" customWidth="1"/>
    <col min="14085" max="14085" width="14.109375" customWidth="1"/>
    <col min="14086" max="14086" width="0.33203125" customWidth="1"/>
    <col min="14087" max="14087" width="1.109375" customWidth="1"/>
    <col min="14338" max="14338" width="78" customWidth="1"/>
    <col min="14341" max="14341" width="14.109375" customWidth="1"/>
    <col min="14342" max="14342" width="0.33203125" customWidth="1"/>
    <col min="14343" max="14343" width="1.109375" customWidth="1"/>
    <col min="14594" max="14594" width="78" customWidth="1"/>
    <col min="14597" max="14597" width="14.109375" customWidth="1"/>
    <col min="14598" max="14598" width="0.33203125" customWidth="1"/>
    <col min="14599" max="14599" width="1.109375" customWidth="1"/>
    <col min="14850" max="14850" width="78" customWidth="1"/>
    <col min="14853" max="14853" width="14.109375" customWidth="1"/>
    <col min="14854" max="14854" width="0.33203125" customWidth="1"/>
    <col min="14855" max="14855" width="1.109375" customWidth="1"/>
    <col min="15106" max="15106" width="78" customWidth="1"/>
    <col min="15109" max="15109" width="14.109375" customWidth="1"/>
    <col min="15110" max="15110" width="0.33203125" customWidth="1"/>
    <col min="15111" max="15111" width="1.109375" customWidth="1"/>
    <col min="15362" max="15362" width="78" customWidth="1"/>
    <col min="15365" max="15365" width="14.109375" customWidth="1"/>
    <col min="15366" max="15366" width="0.33203125" customWidth="1"/>
    <col min="15367" max="15367" width="1.109375" customWidth="1"/>
    <col min="15618" max="15618" width="78" customWidth="1"/>
    <col min="15621" max="15621" width="14.109375" customWidth="1"/>
    <col min="15622" max="15622" width="0.33203125" customWidth="1"/>
    <col min="15623" max="15623" width="1.109375" customWidth="1"/>
    <col min="15874" max="15874" width="78" customWidth="1"/>
    <col min="15877" max="15877" width="14.109375" customWidth="1"/>
    <col min="15878" max="15878" width="0.33203125" customWidth="1"/>
    <col min="15879" max="15879" width="1.109375" customWidth="1"/>
    <col min="16130" max="16130" width="78" customWidth="1"/>
    <col min="16133" max="16133" width="14.109375" customWidth="1"/>
    <col min="16134" max="16134" width="0.33203125" customWidth="1"/>
    <col min="16135" max="16135" width="1.109375" customWidth="1"/>
  </cols>
  <sheetData>
    <row r="1" spans="1:7" ht="13.8">
      <c r="A1" s="26" t="s">
        <v>24</v>
      </c>
      <c r="B1" s="26"/>
      <c r="C1" s="26"/>
      <c r="D1" s="26"/>
      <c r="E1" s="26"/>
      <c r="F1" s="26"/>
      <c r="G1" s="26"/>
    </row>
    <row r="2" spans="1:7" ht="15" customHeight="1">
      <c r="A2" s="27" t="s">
        <v>42</v>
      </c>
      <c r="B2" s="27"/>
      <c r="C2" s="27"/>
      <c r="D2" s="27"/>
      <c r="E2" s="27"/>
      <c r="F2" s="27"/>
      <c r="G2" s="27"/>
    </row>
    <row r="3" spans="1:7" ht="13.8">
      <c r="A3" s="28" t="s">
        <v>43</v>
      </c>
      <c r="B3" s="28"/>
      <c r="C3" s="28"/>
      <c r="D3" s="28"/>
      <c r="E3" s="28"/>
      <c r="F3" s="28"/>
      <c r="G3" s="28"/>
    </row>
    <row r="4" spans="1:7" ht="13.8">
      <c r="A4" s="20"/>
      <c r="B4" s="20"/>
      <c r="C4" s="20"/>
      <c r="D4" s="20"/>
      <c r="E4" s="23"/>
    </row>
    <row r="5" spans="1:7" ht="33" customHeight="1">
      <c r="A5" s="25" t="s">
        <v>30</v>
      </c>
      <c r="B5" s="25"/>
      <c r="C5" s="25"/>
      <c r="D5" s="25"/>
      <c r="E5" s="25"/>
      <c r="F5" s="25"/>
      <c r="G5" s="25"/>
    </row>
    <row r="6" spans="1:7" ht="52.2" customHeight="1">
      <c r="A6" s="1" t="s">
        <v>0</v>
      </c>
      <c r="B6" s="2" t="s">
        <v>23</v>
      </c>
      <c r="C6" s="2" t="s">
        <v>22</v>
      </c>
      <c r="D6" s="24" t="s">
        <v>31</v>
      </c>
      <c r="E6" s="24" t="s">
        <v>41</v>
      </c>
      <c r="F6" s="24" t="s">
        <v>32</v>
      </c>
      <c r="G6" s="24" t="s">
        <v>33</v>
      </c>
    </row>
    <row r="7" spans="1:7" ht="14.4" customHeight="1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</row>
    <row r="8" spans="1:7" ht="13.8">
      <c r="A8" s="3" t="s">
        <v>15</v>
      </c>
      <c r="B8" s="4" t="s">
        <v>1</v>
      </c>
      <c r="C8" s="4"/>
      <c r="D8" s="21">
        <f>SUM(D9:D14)</f>
        <v>5323636.5299999993</v>
      </c>
      <c r="E8" s="21">
        <f t="shared" ref="E8:F8" si="0">SUM(E9:E14)</f>
        <v>6321553.2000000002</v>
      </c>
      <c r="F8" s="21">
        <f t="shared" si="0"/>
        <v>5749391.3099999996</v>
      </c>
      <c r="G8" s="21">
        <f>F8/E8*100</f>
        <v>90.949029899803719</v>
      </c>
    </row>
    <row r="9" spans="1:7" ht="28.95" customHeight="1">
      <c r="A9" s="5" t="s">
        <v>14</v>
      </c>
      <c r="B9" s="6" t="s">
        <v>1</v>
      </c>
      <c r="C9" s="6" t="s">
        <v>2</v>
      </c>
      <c r="D9" s="22">
        <v>1052943.1499999999</v>
      </c>
      <c r="E9" s="22">
        <v>1069668.82</v>
      </c>
      <c r="F9" s="22">
        <v>1011905.68</v>
      </c>
      <c r="G9" s="22">
        <f t="shared" ref="G9:G29" si="1">F9/E9*100</f>
        <v>94.599904295611793</v>
      </c>
    </row>
    <row r="10" spans="1:7" ht="41.25" customHeight="1">
      <c r="A10" s="5" t="s">
        <v>12</v>
      </c>
      <c r="B10" s="6" t="s">
        <v>1</v>
      </c>
      <c r="C10" s="6" t="s">
        <v>3</v>
      </c>
      <c r="D10" s="22">
        <v>45000</v>
      </c>
      <c r="E10" s="22">
        <v>28191</v>
      </c>
      <c r="F10" s="22">
        <v>28191</v>
      </c>
      <c r="G10" s="22">
        <f t="shared" si="1"/>
        <v>100</v>
      </c>
    </row>
    <row r="11" spans="1:7" ht="29.25" customHeight="1">
      <c r="A11" s="5" t="s">
        <v>17</v>
      </c>
      <c r="B11" s="6" t="s">
        <v>1</v>
      </c>
      <c r="C11" s="6" t="s">
        <v>6</v>
      </c>
      <c r="D11" s="22">
        <v>4165693.38</v>
      </c>
      <c r="E11" s="22">
        <v>4713693.38</v>
      </c>
      <c r="F11" s="22">
        <v>4209294.63</v>
      </c>
      <c r="G11" s="22">
        <f t="shared" si="1"/>
        <v>89.299288066972224</v>
      </c>
    </row>
    <row r="12" spans="1:7" ht="30.75" customHeight="1">
      <c r="A12" s="5" t="s">
        <v>13</v>
      </c>
      <c r="B12" s="6" t="s">
        <v>1</v>
      </c>
      <c r="C12" s="6" t="s">
        <v>7</v>
      </c>
      <c r="D12" s="22">
        <v>50000</v>
      </c>
      <c r="E12" s="22">
        <v>50000</v>
      </c>
      <c r="F12" s="22">
        <v>50000</v>
      </c>
      <c r="G12" s="22">
        <f t="shared" si="1"/>
        <v>100</v>
      </c>
    </row>
    <row r="13" spans="1:7" ht="21" customHeight="1">
      <c r="A13" s="5" t="s">
        <v>27</v>
      </c>
      <c r="B13" s="6" t="s">
        <v>1</v>
      </c>
      <c r="C13" s="6" t="s">
        <v>10</v>
      </c>
      <c r="D13" s="22">
        <v>10000</v>
      </c>
      <c r="E13" s="22">
        <v>10000</v>
      </c>
      <c r="F13" s="22">
        <v>0</v>
      </c>
      <c r="G13" s="22">
        <f t="shared" si="1"/>
        <v>0</v>
      </c>
    </row>
    <row r="14" spans="1:7" ht="21" customHeight="1">
      <c r="A14" s="5" t="s">
        <v>34</v>
      </c>
      <c r="B14" s="6" t="s">
        <v>1</v>
      </c>
      <c r="C14" s="6" t="s">
        <v>35</v>
      </c>
      <c r="D14" s="22">
        <v>0</v>
      </c>
      <c r="E14" s="22">
        <v>450000</v>
      </c>
      <c r="F14" s="22">
        <v>450000</v>
      </c>
      <c r="G14" s="22">
        <f t="shared" si="1"/>
        <v>100</v>
      </c>
    </row>
    <row r="15" spans="1:7" ht="30.75" customHeight="1">
      <c r="A15" s="9" t="s">
        <v>20</v>
      </c>
      <c r="B15" s="10" t="s">
        <v>2</v>
      </c>
      <c r="C15" s="10"/>
      <c r="D15" s="21">
        <f>D16</f>
        <v>193080.61</v>
      </c>
      <c r="E15" s="21">
        <f t="shared" ref="E15:F15" si="2">E16</f>
        <v>193080.61</v>
      </c>
      <c r="F15" s="21">
        <f t="shared" si="2"/>
        <v>193080.61</v>
      </c>
      <c r="G15" s="21">
        <f t="shared" si="1"/>
        <v>100</v>
      </c>
    </row>
    <row r="16" spans="1:7" ht="32.25" customHeight="1">
      <c r="A16" s="7" t="s">
        <v>19</v>
      </c>
      <c r="B16" s="8" t="s">
        <v>2</v>
      </c>
      <c r="C16" s="8" t="s">
        <v>3</v>
      </c>
      <c r="D16" s="22">
        <v>193080.61</v>
      </c>
      <c r="E16" s="22">
        <v>193080.61</v>
      </c>
      <c r="F16" s="22">
        <v>193080.61</v>
      </c>
      <c r="G16" s="22">
        <f t="shared" si="1"/>
        <v>100</v>
      </c>
    </row>
    <row r="17" spans="1:7" ht="29.25" customHeight="1">
      <c r="A17" s="11" t="s">
        <v>16</v>
      </c>
      <c r="B17" s="4" t="s">
        <v>3</v>
      </c>
      <c r="C17" s="4"/>
      <c r="D17" s="21">
        <f>D18</f>
        <v>155600</v>
      </c>
      <c r="E17" s="21">
        <f t="shared" ref="E17:F17" si="3">E18</f>
        <v>85600</v>
      </c>
      <c r="F17" s="21">
        <f t="shared" si="3"/>
        <v>67892.5</v>
      </c>
      <c r="G17" s="21">
        <f t="shared" si="1"/>
        <v>79.313668224299064</v>
      </c>
    </row>
    <row r="18" spans="1:7" ht="37.5" customHeight="1">
      <c r="A18" s="12" t="s">
        <v>28</v>
      </c>
      <c r="B18" s="6" t="s">
        <v>3</v>
      </c>
      <c r="C18" s="6" t="s">
        <v>5</v>
      </c>
      <c r="D18" s="22">
        <v>155600</v>
      </c>
      <c r="E18" s="22">
        <v>85600</v>
      </c>
      <c r="F18" s="22">
        <v>67892.5</v>
      </c>
      <c r="G18" s="22">
        <f t="shared" si="1"/>
        <v>79.313668224299064</v>
      </c>
    </row>
    <row r="19" spans="1:7" ht="37.5" customHeight="1">
      <c r="A19" s="17" t="s">
        <v>36</v>
      </c>
      <c r="B19" s="4" t="s">
        <v>6</v>
      </c>
      <c r="C19" s="4"/>
      <c r="D19" s="21">
        <f>D20</f>
        <v>0</v>
      </c>
      <c r="E19" s="21">
        <f>E20</f>
        <v>142000</v>
      </c>
      <c r="F19" s="21">
        <f>F20</f>
        <v>142000</v>
      </c>
      <c r="G19" s="21">
        <f t="shared" si="1"/>
        <v>100</v>
      </c>
    </row>
    <row r="20" spans="1:7" ht="28.95" customHeight="1">
      <c r="A20" s="12" t="s">
        <v>37</v>
      </c>
      <c r="B20" s="6" t="s">
        <v>6</v>
      </c>
      <c r="C20" s="6" t="s">
        <v>38</v>
      </c>
      <c r="D20" s="22">
        <v>0</v>
      </c>
      <c r="E20" s="22">
        <v>142000</v>
      </c>
      <c r="F20" s="22">
        <v>142000</v>
      </c>
      <c r="G20" s="22">
        <f t="shared" si="1"/>
        <v>100</v>
      </c>
    </row>
    <row r="21" spans="1:7" ht="31.5" customHeight="1">
      <c r="A21" s="15" t="s">
        <v>18</v>
      </c>
      <c r="B21" s="16" t="s">
        <v>4</v>
      </c>
      <c r="C21" s="16"/>
      <c r="D21" s="21">
        <f>D22</f>
        <v>750992.34</v>
      </c>
      <c r="E21" s="21">
        <f t="shared" ref="E21:F21" si="4">E22</f>
        <v>1434863.53</v>
      </c>
      <c r="F21" s="21">
        <f t="shared" si="4"/>
        <v>1424708.18</v>
      </c>
      <c r="G21" s="21">
        <f t="shared" si="1"/>
        <v>99.292242796079705</v>
      </c>
    </row>
    <row r="22" spans="1:7" ht="21" customHeight="1">
      <c r="A22" s="13" t="s">
        <v>25</v>
      </c>
      <c r="B22" s="14" t="s">
        <v>4</v>
      </c>
      <c r="C22" s="14" t="s">
        <v>3</v>
      </c>
      <c r="D22" s="22">
        <v>750992.34</v>
      </c>
      <c r="E22" s="22">
        <v>1434863.53</v>
      </c>
      <c r="F22" s="22">
        <v>1424708.18</v>
      </c>
      <c r="G22" s="22">
        <f t="shared" si="1"/>
        <v>99.292242796079705</v>
      </c>
    </row>
    <row r="23" spans="1:7" ht="22.5" customHeight="1">
      <c r="A23" s="15" t="s">
        <v>29</v>
      </c>
      <c r="B23" s="16" t="s">
        <v>8</v>
      </c>
      <c r="C23" s="16"/>
      <c r="D23" s="21">
        <f>D24</f>
        <v>20626766.289999999</v>
      </c>
      <c r="E23" s="21">
        <f t="shared" ref="E23:F23" si="5">E24</f>
        <v>20434501.82</v>
      </c>
      <c r="F23" s="21">
        <f t="shared" si="5"/>
        <v>20302286.149999999</v>
      </c>
      <c r="G23" s="21">
        <f t="shared" si="1"/>
        <v>99.352978256261679</v>
      </c>
    </row>
    <row r="24" spans="1:7" ht="27" customHeight="1">
      <c r="A24" s="13" t="s">
        <v>9</v>
      </c>
      <c r="B24" s="14" t="s">
        <v>8</v>
      </c>
      <c r="C24" s="14" t="s">
        <v>1</v>
      </c>
      <c r="D24" s="22">
        <v>20626766.289999999</v>
      </c>
      <c r="E24" s="22">
        <v>20434501.82</v>
      </c>
      <c r="F24" s="22">
        <v>20302286.149999999</v>
      </c>
      <c r="G24" s="22">
        <f t="shared" si="1"/>
        <v>99.352978256261679</v>
      </c>
    </row>
    <row r="25" spans="1:7" ht="27" customHeight="1">
      <c r="A25" s="15" t="s">
        <v>39</v>
      </c>
      <c r="B25" s="16" t="s">
        <v>5</v>
      </c>
      <c r="C25" s="16"/>
      <c r="D25" s="21">
        <f>D26</f>
        <v>0</v>
      </c>
      <c r="E25" s="21">
        <f>E26</f>
        <v>7000</v>
      </c>
      <c r="F25" s="21">
        <f>F26</f>
        <v>6736.43</v>
      </c>
      <c r="G25" s="21">
        <f t="shared" si="1"/>
        <v>96.23471428571429</v>
      </c>
    </row>
    <row r="26" spans="1:7" ht="27" customHeight="1">
      <c r="A26" s="13" t="s">
        <v>40</v>
      </c>
      <c r="B26" s="14" t="s">
        <v>5</v>
      </c>
      <c r="C26" s="14" t="s">
        <v>1</v>
      </c>
      <c r="D26" s="22">
        <v>0</v>
      </c>
      <c r="E26" s="22">
        <v>7000</v>
      </c>
      <c r="F26" s="22">
        <v>6736.43</v>
      </c>
      <c r="G26" s="22">
        <f t="shared" si="1"/>
        <v>96.23471428571429</v>
      </c>
    </row>
    <row r="27" spans="1:7" ht="21.75" customHeight="1">
      <c r="A27" s="17" t="s">
        <v>21</v>
      </c>
      <c r="B27" s="4" t="s">
        <v>10</v>
      </c>
      <c r="C27" s="16"/>
      <c r="D27" s="21">
        <f>D28</f>
        <v>40000</v>
      </c>
      <c r="E27" s="21">
        <f t="shared" ref="E27:F27" si="6">E28</f>
        <v>883795.5</v>
      </c>
      <c r="F27" s="21">
        <f t="shared" si="6"/>
        <v>883795.5</v>
      </c>
      <c r="G27" s="21">
        <f t="shared" si="1"/>
        <v>100</v>
      </c>
    </row>
    <row r="28" spans="1:7" ht="19.5" customHeight="1">
      <c r="A28" s="12" t="s">
        <v>26</v>
      </c>
      <c r="B28" s="6" t="s">
        <v>10</v>
      </c>
      <c r="C28" s="14" t="s">
        <v>1</v>
      </c>
      <c r="D28" s="22">
        <v>40000</v>
      </c>
      <c r="E28" s="22">
        <v>883795.5</v>
      </c>
      <c r="F28" s="22">
        <v>883795.5</v>
      </c>
      <c r="G28" s="22">
        <f t="shared" si="1"/>
        <v>100</v>
      </c>
    </row>
    <row r="29" spans="1:7" ht="13.8">
      <c r="A29" s="18" t="s">
        <v>11</v>
      </c>
      <c r="B29" s="4"/>
      <c r="C29" s="6"/>
      <c r="D29" s="21">
        <f>D8+D15+D17+D21+D23+D27+D25</f>
        <v>27090075.77</v>
      </c>
      <c r="E29" s="21">
        <f>E8+E15+E17+E21+E23+E27+E25+E19</f>
        <v>29502394.66</v>
      </c>
      <c r="F29" s="21">
        <f>F8+F15+F17+F21+F23+F27+F25+F19</f>
        <v>28769890.68</v>
      </c>
      <c r="G29" s="21">
        <f t="shared" si="1"/>
        <v>97.517137207193741</v>
      </c>
    </row>
  </sheetData>
  <mergeCells count="4">
    <mergeCell ref="A5:G5"/>
    <mergeCell ref="A1:G1"/>
    <mergeCell ref="A2:G2"/>
    <mergeCell ref="A3:G3"/>
  </mergeCells>
  <pageMargins left="0.7" right="0.7" top="0.75" bottom="0.75" header="0.3" footer="0.3"/>
  <pageSetup paperSize="9" scale="5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2024-03-19T08:09:27Z</cp:lastPrinted>
  <dcterms:created xsi:type="dcterms:W3CDTF">2004-09-08T09:13:27Z</dcterms:created>
  <dcterms:modified xsi:type="dcterms:W3CDTF">2024-03-19T08:09:29Z</dcterms:modified>
</cp:coreProperties>
</file>