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96" windowWidth="22932" windowHeight="948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J11" i="1"/>
  <c r="I11"/>
  <c r="H11"/>
  <c r="G11"/>
  <c r="F11"/>
  <c r="E11"/>
  <c r="J14"/>
  <c r="I14"/>
  <c r="H14"/>
  <c r="G14"/>
  <c r="F14"/>
  <c r="E14"/>
  <c r="D16"/>
  <c r="D15"/>
  <c r="D13"/>
  <c r="H18"/>
  <c r="G18"/>
  <c r="F18"/>
  <c r="D19"/>
  <c r="H20" l="1"/>
  <c r="J18"/>
  <c r="I18"/>
  <c r="E18"/>
  <c r="E20" s="1"/>
  <c r="D12" l="1"/>
  <c r="D11" s="1"/>
  <c r="D18" l="1"/>
  <c r="D17"/>
  <c r="D14" s="1"/>
  <c r="G20"/>
  <c r="J20" l="1"/>
  <c r="I20"/>
  <c r="F20"/>
  <c r="D20" l="1"/>
</calcChain>
</file>

<file path=xl/sharedStrings.xml><?xml version="1.0" encoding="utf-8"?>
<sst xmlns="http://schemas.openxmlformats.org/spreadsheetml/2006/main" count="32" uniqueCount="30">
  <si>
    <t>МУНИЦИПАЛЬНАЯ ИНВЕСТИЦИОННАЯ ПРОГРАММА</t>
  </si>
  <si>
    <t xml:space="preserve">Наименование </t>
  </si>
  <si>
    <t>Год начала строительства объекта и предполагаемый срок ввода в эксплуатацию</t>
  </si>
  <si>
    <t>(рублей)</t>
  </si>
  <si>
    <t>в том числе по источникам финансирования</t>
  </si>
  <si>
    <t xml:space="preserve">Бюджетные ассигнования </t>
  </si>
  <si>
    <t>ФБ</t>
  </si>
  <si>
    <t>ОБ</t>
  </si>
  <si>
    <t>МБ</t>
  </si>
  <si>
    <t>ВСЕГО по муниципальной инвестиционной программе</t>
  </si>
  <si>
    <t>ВБ</t>
  </si>
  <si>
    <t xml:space="preserve">Общая стоимость выполнения работ </t>
  </si>
  <si>
    <t>2025 год</t>
  </si>
  <si>
    <t>1.1. Разработка обоснований инвестиций, осуществляемых в инвестиционные проекты по созданию объектов капитального строительства в отношении которых планируется заключение контрактов, предметом которых является одновременно выполнение работ по проектированию, строительству и вводу в эксплуатацию объектов капитального строительства и проведение технологического и ценового аудита</t>
  </si>
  <si>
    <t>на 2024 - 2026 гг.</t>
  </si>
  <si>
    <t xml:space="preserve">Бюджетные ассигнования на 2024 г. </t>
  </si>
  <si>
    <t xml:space="preserve"> 3. Непрограммные направления деятельности</t>
  </si>
  <si>
    <t>3.1.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</si>
  <si>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2024/2026</t>
  </si>
  <si>
    <t>2022/2024</t>
  </si>
  <si>
    <t>2026 год</t>
  </si>
  <si>
    <t>1. Муниципальная программа "Комплексное развитие систем транспортной и социальной инфраструктуры в Красноборском муниципальном округе"</t>
  </si>
  <si>
    <t>2. Муниципальная программа "Комплексное развитие систем коммунальной инфраструктуры в Красноборском муниципальном округе"</t>
  </si>
  <si>
    <t>2.2. Разработка проектно-сметной документации на строительство и реконструкцию (модернизацию) объектов водоотведения в с. Красноборск Красноборского района Архангельской области</t>
  </si>
  <si>
    <t>2.1. Строительства объекта: Установка станции водоочистки, насосной станции и реконструкция водопроводных сетей в с. Красноборск</t>
  </si>
  <si>
    <t>2.3. Разработка проектно-сметной документации по строительству общественной бани в с. Красноборск</t>
  </si>
  <si>
    <t>2025/2026</t>
  </si>
  <si>
    <t xml:space="preserve">Красноборского муниципального округа </t>
  </si>
  <si>
    <t xml:space="preserve">Утверждена                                                                            постановлением администрации                                                            Красноборского муниципального округа                                      от 19 января 2024 года № 33 </t>
  </si>
  <si>
    <t>1.2. Строительства автомобильной дороги общего пользования местного значения д. Долгополовская Красноборского района Архангельской области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</si>
</sst>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b/>
      <i/>
      <sz val="11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9">
    <xf numFmtId="0" fontId="0" fillId="0" borderId="0" xfId="0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7" fillId="0" borderId="1" xfId="1" applyFont="1" applyBorder="1" applyAlignment="1" applyProtection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right" wrapText="1"/>
    </xf>
    <xf numFmtId="0" fontId="2" fillId="0" borderId="0" xfId="0" applyFont="1" applyAlignment="1">
      <alignment horizontal="justify"/>
    </xf>
    <xf numFmtId="0" fontId="0" fillId="0" borderId="0" xfId="0" applyAlignment="1"/>
    <xf numFmtId="0" fontId="9" fillId="0" borderId="0" xfId="0" applyFont="1" applyAlignment="1">
      <alignment horizontal="center"/>
    </xf>
    <xf numFmtId="0" fontId="10" fillId="0" borderId="0" xfId="0" applyFont="1" applyAlignment="1"/>
    <xf numFmtId="0" fontId="4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11" fillId="0" borderId="2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P185"/>
  <sheetViews>
    <sheetView tabSelected="1" view="pageBreakPreview" zoomScale="75" zoomScaleNormal="75" zoomScaleSheetLayoutView="75" workbookViewId="0">
      <selection activeCell="I17" sqref="I17"/>
    </sheetView>
  </sheetViews>
  <sheetFormatPr defaultRowHeight="14.4"/>
  <cols>
    <col min="1" max="1" width="62.109375" customWidth="1"/>
    <col min="2" max="2" width="23.33203125" customWidth="1"/>
    <col min="3" max="3" width="21.109375" customWidth="1"/>
    <col min="4" max="4" width="17" customWidth="1"/>
    <col min="5" max="5" width="16.33203125" customWidth="1"/>
    <col min="6" max="6" width="14.5546875" customWidth="1"/>
    <col min="7" max="7" width="13.88671875" customWidth="1"/>
    <col min="8" max="8" width="13.44140625" customWidth="1"/>
    <col min="9" max="9" width="15.5546875" customWidth="1"/>
    <col min="10" max="10" width="17.88671875" customWidth="1"/>
  </cols>
  <sheetData>
    <row r="2" spans="1:10" ht="64.95" customHeight="1">
      <c r="G2" s="14" t="s">
        <v>28</v>
      </c>
      <c r="H2" s="14"/>
      <c r="I2" s="14"/>
      <c r="J2" s="14"/>
    </row>
    <row r="3" spans="1:10" ht="21">
      <c r="A3" s="17" t="s">
        <v>0</v>
      </c>
      <c r="B3" s="18"/>
      <c r="C3" s="18"/>
      <c r="D3" s="18"/>
      <c r="E3" s="18"/>
      <c r="F3" s="18"/>
      <c r="G3" s="18"/>
      <c r="H3" s="18"/>
      <c r="I3" s="18"/>
      <c r="J3" s="18"/>
    </row>
    <row r="4" spans="1:10" ht="21">
      <c r="A4" s="17" t="s">
        <v>27</v>
      </c>
      <c r="B4" s="18"/>
      <c r="C4" s="18"/>
      <c r="D4" s="18"/>
      <c r="E4" s="18"/>
      <c r="F4" s="18"/>
      <c r="G4" s="18"/>
      <c r="H4" s="18"/>
      <c r="I4" s="18"/>
      <c r="J4" s="18"/>
    </row>
    <row r="5" spans="1:10" ht="21">
      <c r="A5" s="17" t="s">
        <v>14</v>
      </c>
      <c r="B5" s="18"/>
      <c r="C5" s="18"/>
      <c r="D5" s="18"/>
      <c r="E5" s="18"/>
      <c r="F5" s="18"/>
      <c r="G5" s="18"/>
      <c r="H5" s="18"/>
      <c r="I5" s="18"/>
      <c r="J5" s="18"/>
    </row>
    <row r="6" spans="1:10" ht="18">
      <c r="A6" s="1"/>
    </row>
    <row r="7" spans="1:10" ht="135.6" customHeight="1">
      <c r="A7" s="22" t="s">
        <v>1</v>
      </c>
      <c r="B7" s="22" t="s">
        <v>2</v>
      </c>
      <c r="C7" s="8" t="s">
        <v>11</v>
      </c>
      <c r="D7" s="9" t="s">
        <v>15</v>
      </c>
      <c r="E7" s="22" t="s">
        <v>4</v>
      </c>
      <c r="F7" s="22"/>
      <c r="G7" s="22"/>
      <c r="H7" s="22"/>
      <c r="I7" s="22" t="s">
        <v>5</v>
      </c>
      <c r="J7" s="22"/>
    </row>
    <row r="8" spans="1:10">
      <c r="A8" s="22"/>
      <c r="B8" s="22"/>
      <c r="C8" s="3" t="s">
        <v>3</v>
      </c>
      <c r="D8" s="3" t="s">
        <v>3</v>
      </c>
      <c r="E8" s="22"/>
      <c r="F8" s="22"/>
      <c r="G8" s="22"/>
      <c r="H8" s="22"/>
      <c r="I8" s="22" t="s">
        <v>3</v>
      </c>
      <c r="J8" s="22"/>
    </row>
    <row r="9" spans="1:10">
      <c r="A9" s="22"/>
      <c r="B9" s="22"/>
      <c r="C9" s="4"/>
      <c r="D9" s="4"/>
      <c r="E9" s="3" t="s">
        <v>6</v>
      </c>
      <c r="F9" s="3" t="s">
        <v>7</v>
      </c>
      <c r="G9" s="3" t="s">
        <v>8</v>
      </c>
      <c r="H9" s="3" t="s">
        <v>10</v>
      </c>
      <c r="I9" s="9" t="s">
        <v>12</v>
      </c>
      <c r="J9" s="9" t="s">
        <v>20</v>
      </c>
    </row>
    <row r="10" spans="1:10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</row>
    <row r="11" spans="1:10" ht="45" customHeight="1">
      <c r="A11" s="19" t="s">
        <v>21</v>
      </c>
      <c r="B11" s="20"/>
      <c r="C11" s="20"/>
      <c r="D11" s="10">
        <f>SUM(D12:D13)</f>
        <v>3790000</v>
      </c>
      <c r="E11" s="10">
        <f>SUM(E12:E13)</f>
        <v>0</v>
      </c>
      <c r="F11" s="10">
        <f>SUM(F12:F13)</f>
        <v>0</v>
      </c>
      <c r="G11" s="10">
        <f>SUM(G12:G13)</f>
        <v>3790000</v>
      </c>
      <c r="H11" s="10">
        <f>SUM(H12:H13)</f>
        <v>0</v>
      </c>
      <c r="I11" s="10">
        <f>SUM(I12:I13)</f>
        <v>1000000</v>
      </c>
      <c r="J11" s="10">
        <f>SUM(J12:J13)</f>
        <v>1000000</v>
      </c>
    </row>
    <row r="12" spans="1:10" ht="97.2" customHeight="1">
      <c r="A12" s="2" t="s">
        <v>13</v>
      </c>
      <c r="B12" s="5" t="s">
        <v>18</v>
      </c>
      <c r="C12" s="6">
        <v>0</v>
      </c>
      <c r="D12" s="11">
        <f>SUM(E12:H12)</f>
        <v>800000</v>
      </c>
      <c r="E12" s="11">
        <v>0</v>
      </c>
      <c r="F12" s="11">
        <v>0</v>
      </c>
      <c r="G12" s="11">
        <v>800000</v>
      </c>
      <c r="H12" s="11">
        <v>0</v>
      </c>
      <c r="I12" s="11">
        <v>1000000</v>
      </c>
      <c r="J12" s="11">
        <v>1000000</v>
      </c>
    </row>
    <row r="13" spans="1:10" ht="40.799999999999997" customHeight="1">
      <c r="A13" s="2" t="s">
        <v>29</v>
      </c>
      <c r="B13" s="5">
        <v>2024</v>
      </c>
      <c r="C13" s="6">
        <v>0</v>
      </c>
      <c r="D13" s="11">
        <f>SUM(E13:H13)</f>
        <v>2990000</v>
      </c>
      <c r="E13" s="11">
        <v>0</v>
      </c>
      <c r="F13" s="11">
        <v>0</v>
      </c>
      <c r="G13" s="11">
        <v>2990000</v>
      </c>
      <c r="H13" s="11">
        <v>0</v>
      </c>
      <c r="I13" s="11">
        <v>0</v>
      </c>
      <c r="J13" s="11">
        <v>0</v>
      </c>
    </row>
    <row r="14" spans="1:10" ht="31.2" customHeight="1">
      <c r="A14" s="19" t="s">
        <v>22</v>
      </c>
      <c r="B14" s="21"/>
      <c r="C14" s="21"/>
      <c r="D14" s="10">
        <f>SUM(D15:D17)</f>
        <v>816666.67</v>
      </c>
      <c r="E14" s="10">
        <f t="shared" ref="E14:J14" si="0">SUM(E15:E17)</f>
        <v>0</v>
      </c>
      <c r="F14" s="10">
        <f t="shared" si="0"/>
        <v>600000</v>
      </c>
      <c r="G14" s="10">
        <f t="shared" si="0"/>
        <v>216666.67</v>
      </c>
      <c r="H14" s="10">
        <f t="shared" si="0"/>
        <v>0</v>
      </c>
      <c r="I14" s="10">
        <f t="shared" si="0"/>
        <v>4500000</v>
      </c>
      <c r="J14" s="10">
        <f t="shared" si="0"/>
        <v>4500000</v>
      </c>
    </row>
    <row r="15" spans="1:10" ht="42.6" customHeight="1">
      <c r="A15" s="2" t="s">
        <v>24</v>
      </c>
      <c r="B15" s="5" t="s">
        <v>26</v>
      </c>
      <c r="C15" s="6"/>
      <c r="D15" s="11">
        <f>SUM(E15:H15)</f>
        <v>0</v>
      </c>
      <c r="E15" s="11">
        <v>0</v>
      </c>
      <c r="F15" s="11">
        <v>0</v>
      </c>
      <c r="G15" s="11">
        <v>0</v>
      </c>
      <c r="H15" s="11">
        <v>0</v>
      </c>
      <c r="I15" s="11">
        <v>4500000</v>
      </c>
      <c r="J15" s="11">
        <v>4500000</v>
      </c>
    </row>
    <row r="16" spans="1:10" ht="42.6" customHeight="1">
      <c r="A16" s="2" t="s">
        <v>23</v>
      </c>
      <c r="B16" s="5" t="s">
        <v>19</v>
      </c>
      <c r="C16" s="6">
        <v>6240000</v>
      </c>
      <c r="D16" s="11">
        <f>SUM(E16:H16)</f>
        <v>216666.67</v>
      </c>
      <c r="E16" s="11">
        <v>0</v>
      </c>
      <c r="F16" s="11">
        <v>0</v>
      </c>
      <c r="G16" s="11">
        <v>216666.67</v>
      </c>
      <c r="H16" s="11">
        <v>0</v>
      </c>
      <c r="I16" s="11">
        <v>0</v>
      </c>
      <c r="J16" s="11">
        <v>0</v>
      </c>
    </row>
    <row r="17" spans="1:10" ht="34.200000000000003" customHeight="1">
      <c r="A17" s="2" t="s">
        <v>25</v>
      </c>
      <c r="B17" s="5">
        <v>2024</v>
      </c>
      <c r="C17" s="6">
        <v>0</v>
      </c>
      <c r="D17" s="11">
        <f>SUM(E17:H17)</f>
        <v>600000</v>
      </c>
      <c r="E17" s="11">
        <v>0</v>
      </c>
      <c r="F17" s="11">
        <v>600000</v>
      </c>
      <c r="G17" s="11">
        <v>0</v>
      </c>
      <c r="H17" s="11">
        <v>0</v>
      </c>
      <c r="I17" s="11">
        <v>0</v>
      </c>
      <c r="J17" s="11">
        <v>0</v>
      </c>
    </row>
    <row r="18" spans="1:10" ht="24" customHeight="1">
      <c r="A18" s="23" t="s">
        <v>16</v>
      </c>
      <c r="B18" s="24"/>
      <c r="C18" s="25"/>
      <c r="D18" s="10">
        <f>SUM(E18:H18)</f>
        <v>8775257.1099999994</v>
      </c>
      <c r="E18" s="10">
        <f>SUM(E19:E19)</f>
        <v>3008659.27</v>
      </c>
      <c r="F18" s="10">
        <f>F19</f>
        <v>5766597.8399999999</v>
      </c>
      <c r="G18" s="10">
        <f>G19</f>
        <v>0</v>
      </c>
      <c r="H18" s="10">
        <f>H19</f>
        <v>0</v>
      </c>
      <c r="I18" s="10">
        <f>SUM(I19:I19)</f>
        <v>6669122.3099999996</v>
      </c>
      <c r="J18" s="10">
        <f>SUM(J19:J19)</f>
        <v>6706024.29</v>
      </c>
    </row>
    <row r="19" spans="1:10" ht="45" customHeight="1">
      <c r="A19" s="2" t="s">
        <v>17</v>
      </c>
      <c r="B19" s="5">
        <v>2024</v>
      </c>
      <c r="C19" s="6">
        <v>0</v>
      </c>
      <c r="D19" s="11">
        <f>SUM(E19:H19)</f>
        <v>8775257.1099999994</v>
      </c>
      <c r="E19" s="12">
        <v>3008659.27</v>
      </c>
      <c r="F19" s="12">
        <v>5766597.8399999999</v>
      </c>
      <c r="G19" s="12">
        <v>0</v>
      </c>
      <c r="H19" s="12">
        <v>0</v>
      </c>
      <c r="I19" s="11">
        <v>6669122.3099999996</v>
      </c>
      <c r="J19" s="11">
        <v>6706024.29</v>
      </c>
    </row>
    <row r="20" spans="1:10" ht="32.4" customHeight="1">
      <c r="A20" s="26" t="s">
        <v>9</v>
      </c>
      <c r="B20" s="27"/>
      <c r="C20" s="28"/>
      <c r="D20" s="13">
        <f>SUM(D11+D14+D18)</f>
        <v>13381923.779999999</v>
      </c>
      <c r="E20" s="13">
        <f>SUM(E4+E14+E18)</f>
        <v>3008659.27</v>
      </c>
      <c r="F20" s="13">
        <f>SUM(F11+F14+F18)</f>
        <v>6366597.8399999999</v>
      </c>
      <c r="G20" s="13">
        <f>SUM(G18+G14+G11)</f>
        <v>4006666.67</v>
      </c>
      <c r="H20" s="13">
        <f>SUM(H4+H14+H18)</f>
        <v>0</v>
      </c>
      <c r="I20" s="13">
        <f>SUM(I11+I14+I18)</f>
        <v>12169122.309999999</v>
      </c>
      <c r="J20" s="13">
        <f>SUM(J11+J14+J18)</f>
        <v>12206024.289999999</v>
      </c>
    </row>
    <row r="21" spans="1:10">
      <c r="A21" s="15"/>
      <c r="B21" s="16"/>
      <c r="C21" s="16"/>
      <c r="D21" s="16"/>
      <c r="E21" s="16"/>
      <c r="F21" s="16"/>
      <c r="G21" s="16"/>
      <c r="H21" s="16"/>
      <c r="I21" s="16"/>
      <c r="J21" s="16"/>
    </row>
    <row r="185" spans="16:16">
      <c r="P185" s="7"/>
    </row>
  </sheetData>
  <mergeCells count="14">
    <mergeCell ref="G2:J2"/>
    <mergeCell ref="A21:J21"/>
    <mergeCell ref="A5:J5"/>
    <mergeCell ref="A11:C11"/>
    <mergeCell ref="A14:C14"/>
    <mergeCell ref="A3:J3"/>
    <mergeCell ref="A4:J4"/>
    <mergeCell ref="A7:A9"/>
    <mergeCell ref="B7:B9"/>
    <mergeCell ref="E7:H8"/>
    <mergeCell ref="I7:J7"/>
    <mergeCell ref="I8:J8"/>
    <mergeCell ref="A18:C18"/>
    <mergeCell ref="A20:C20"/>
  </mergeCells>
  <hyperlinks>
    <hyperlink ref="C7" location="P183" display="P183"/>
  </hyperlink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2024-01-23T11:12:19Z</cp:lastPrinted>
  <dcterms:created xsi:type="dcterms:W3CDTF">2021-11-08T11:59:15Z</dcterms:created>
  <dcterms:modified xsi:type="dcterms:W3CDTF">2024-01-23T11:12:23Z</dcterms:modified>
</cp:coreProperties>
</file>