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576" windowHeight="952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17" i="1"/>
  <c r="M17"/>
  <c r="L17"/>
  <c r="K17"/>
  <c r="J17"/>
  <c r="N16"/>
  <c r="N15" s="1"/>
  <c r="N14" s="1"/>
  <c r="N13" s="1"/>
  <c r="M15"/>
  <c r="L15"/>
  <c r="L14" s="1"/>
  <c r="L13" s="1"/>
  <c r="K15"/>
  <c r="J15"/>
  <c r="J14" s="1"/>
  <c r="J13" s="1"/>
  <c r="M14"/>
  <c r="M13" s="1"/>
  <c r="K14"/>
  <c r="K13" s="1"/>
</calcChain>
</file>

<file path=xl/sharedStrings.xml><?xml version="1.0" encoding="utf-8"?>
<sst xmlns="http://schemas.openxmlformats.org/spreadsheetml/2006/main" count="37" uniqueCount="33">
  <si>
    <t>Утверждена</t>
  </si>
  <si>
    <t>постановлением администрации</t>
  </si>
  <si>
    <t>МО "Красноборский муниципальный район"</t>
  </si>
  <si>
    <t xml:space="preserve">Муниципальная инвестиционная программа на 2018 год </t>
  </si>
  <si>
    <t>№                                    п/п</t>
  </si>
  <si>
    <t xml:space="preserve">Наименование объекта                                                                    </t>
  </si>
  <si>
    <t>Прогнозная мощность                                                              (прогнозный прирост мощности)</t>
  </si>
  <si>
    <t>Направление                  инвестирования</t>
  </si>
  <si>
    <t>Форма расходования бюджетных средств</t>
  </si>
  <si>
    <t>Наименование главного распорядителя бюджетных средств</t>
  </si>
  <si>
    <t>Наименование заказчика по объектам государственной (муниципальной) собственности</t>
  </si>
  <si>
    <t>Прогнозный срок</t>
  </si>
  <si>
    <t>Общий объем капитальных вложений за счет всех источников, тыс. руб.</t>
  </si>
  <si>
    <t>Общий объем капитальных вложений по состоянию на 01.01.2018</t>
  </si>
  <si>
    <t>Общий (предельный) объем бюджетных ассигнований  бюджета муниципального района на 2018 год, тыс. руб.</t>
  </si>
  <si>
    <t xml:space="preserve">Общий (предельный) объем бюджетных ассигнований областного бюджета на 2018 год </t>
  </si>
  <si>
    <t xml:space="preserve">Общий (предельный) объем бюджетных ассигнований          на 2018 годы </t>
  </si>
  <si>
    <t>начало</t>
  </si>
  <si>
    <t>окончание</t>
  </si>
  <si>
    <t>ВСЕГО по муниципальной инвестиционной программе                                                                                                                                                                                                                 на 2016 год</t>
  </si>
  <si>
    <t>1.1</t>
  </si>
  <si>
    <t>Строительство начальной общеобразовательной школы на 320 учащихся в с.Красноборск Архангельской области</t>
  </si>
  <si>
    <t>320 мест</t>
  </si>
  <si>
    <t>строительство</t>
  </si>
  <si>
    <t xml:space="preserve">бюджетные инвестиции в объекты муниципальной собственности муниципального образования </t>
  </si>
  <si>
    <t>Администрация МО "Красноборский муниципальный район"</t>
  </si>
  <si>
    <t>2.Непрограммные направления деятельности</t>
  </si>
  <si>
    <t>2.1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</si>
  <si>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</si>
  <si>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приобретение</t>
  </si>
  <si>
    <t xml:space="preserve">I. Муниципальная  программа "Устойчивое развитие сельских территорий в МО "Красноборский муниципальный район" (2014-2020годы)"                                                                                                                                                                                                 </t>
  </si>
  <si>
    <t>1. Подпрограмма "Комплексная программа развития строительства жилья и объектов социальной и инженерной инфраструктуры в Красноборском районе (2014-2020 годы)"</t>
  </si>
  <si>
    <t>от 29  декабря 2018 года № 636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</si>
</sst>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4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0" borderId="0" xfId="0" applyFont="1"/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164" fontId="13" fillId="0" borderId="2" xfId="0" applyNumberFormat="1" applyFont="1" applyFill="1" applyBorder="1" applyAlignment="1">
      <alignment horizontal="right" vertical="center"/>
    </xf>
    <xf numFmtId="0" fontId="15" fillId="0" borderId="5" xfId="0" applyFont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164" fontId="5" fillId="0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center" wrapText="1"/>
    </xf>
    <xf numFmtId="0" fontId="17" fillId="0" borderId="2" xfId="0" applyFont="1" applyBorder="1"/>
    <xf numFmtId="0" fontId="18" fillId="0" borderId="2" xfId="0" applyFont="1" applyBorder="1"/>
    <xf numFmtId="0" fontId="18" fillId="0" borderId="2" xfId="0" applyFont="1" applyBorder="1" applyAlignment="1">
      <alignment horizontal="center"/>
    </xf>
    <xf numFmtId="0" fontId="17" fillId="0" borderId="0" xfId="0" applyFont="1"/>
    <xf numFmtId="0" fontId="2" fillId="0" borderId="2" xfId="0" applyFont="1" applyBorder="1" applyAlignment="1">
      <alignment vertical="distributed" wrapText="1"/>
    </xf>
    <xf numFmtId="0" fontId="2" fillId="0" borderId="2" xfId="0" applyFont="1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vertical="center" wrapText="1"/>
    </xf>
    <xf numFmtId="164" fontId="13" fillId="0" borderId="2" xfId="0" applyNumberFormat="1" applyFont="1" applyFill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0" fillId="0" borderId="0" xfId="0" applyAlignment="1"/>
    <xf numFmtId="0" fontId="16" fillId="0" borderId="2" xfId="0" applyFont="1" applyBorder="1" applyAlignment="1">
      <alignment horizontal="left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0" fillId="0" borderId="4" xfId="0" applyNumberFormat="1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4" fillId="0" borderId="4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abSelected="1" zoomScale="75" zoomScaleNormal="75" workbookViewId="0">
      <selection activeCell="J10" sqref="J10:J11"/>
    </sheetView>
  </sheetViews>
  <sheetFormatPr defaultRowHeight="14.4"/>
  <cols>
    <col min="1" max="1" width="5.6640625" customWidth="1"/>
    <col min="2" max="2" width="19.5546875" customWidth="1"/>
    <col min="3" max="3" width="14.33203125" customWidth="1"/>
    <col min="4" max="4" width="17.109375" customWidth="1"/>
    <col min="5" max="5" width="16.109375" customWidth="1"/>
    <col min="6" max="6" width="18" customWidth="1"/>
    <col min="7" max="7" width="14.109375" customWidth="1"/>
    <col min="8" max="8" width="11.6640625" customWidth="1"/>
    <col min="9" max="9" width="13.109375" customWidth="1"/>
    <col min="10" max="10" width="15.88671875" customWidth="1"/>
    <col min="11" max="11" width="17.88671875" customWidth="1"/>
    <col min="12" max="12" width="15.109375" customWidth="1"/>
    <col min="13" max="13" width="15.6640625" customWidth="1"/>
    <col min="14" max="14" width="18.109375" customWidth="1"/>
  </cols>
  <sheetData>
    <row r="1" spans="1:15">
      <c r="L1" s="1"/>
      <c r="M1" s="2"/>
      <c r="N1" s="2"/>
    </row>
    <row r="2" spans="1:15" ht="18">
      <c r="K2" s="3"/>
      <c r="L2" s="37" t="s">
        <v>0</v>
      </c>
      <c r="M2" s="37"/>
      <c r="N2" s="37"/>
      <c r="O2" s="3"/>
    </row>
    <row r="3" spans="1:15" ht="18.75" customHeight="1">
      <c r="K3" s="37" t="s">
        <v>1</v>
      </c>
      <c r="L3" s="37"/>
      <c r="M3" s="37"/>
      <c r="N3" s="37"/>
      <c r="O3" s="3"/>
    </row>
    <row r="4" spans="1:15" ht="18">
      <c r="K4" s="37" t="s">
        <v>2</v>
      </c>
      <c r="L4" s="37"/>
      <c r="M4" s="37"/>
      <c r="N4" s="37"/>
      <c r="O4" s="3"/>
    </row>
    <row r="5" spans="1:15" ht="18">
      <c r="K5" s="37" t="s">
        <v>32</v>
      </c>
      <c r="L5" s="37"/>
      <c r="M5" s="37"/>
      <c r="N5" s="37"/>
      <c r="O5" s="3"/>
    </row>
    <row r="6" spans="1:15" ht="18">
      <c r="K6" s="3"/>
      <c r="L6" s="4"/>
      <c r="M6" s="4"/>
      <c r="N6" s="4"/>
      <c r="O6" s="3"/>
    </row>
    <row r="7" spans="1:15" ht="18">
      <c r="K7" s="3"/>
      <c r="L7" s="3"/>
      <c r="M7" s="3"/>
      <c r="N7" s="3"/>
      <c r="O7" s="3"/>
    </row>
    <row r="8" spans="1:15" ht="15">
      <c r="A8" s="38" t="s">
        <v>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5" ht="20.399999999999999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45.75" customHeight="1">
      <c r="A10" s="44" t="s">
        <v>4</v>
      </c>
      <c r="B10" s="43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3" t="s">
        <v>11</v>
      </c>
      <c r="I10" s="43"/>
      <c r="J10" s="41" t="s">
        <v>12</v>
      </c>
      <c r="K10" s="41" t="s">
        <v>13</v>
      </c>
      <c r="L10" s="41" t="s">
        <v>14</v>
      </c>
      <c r="M10" s="47" t="s">
        <v>15</v>
      </c>
      <c r="N10" s="47" t="s">
        <v>16</v>
      </c>
    </row>
    <row r="11" spans="1:15" ht="126.75" customHeight="1">
      <c r="A11" s="45"/>
      <c r="B11" s="43"/>
      <c r="C11" s="46"/>
      <c r="D11" s="42"/>
      <c r="E11" s="42"/>
      <c r="F11" s="42"/>
      <c r="G11" s="42"/>
      <c r="H11" s="6" t="s">
        <v>17</v>
      </c>
      <c r="I11" s="6" t="s">
        <v>18</v>
      </c>
      <c r="J11" s="42"/>
      <c r="K11" s="42"/>
      <c r="L11" s="42"/>
      <c r="M11" s="48"/>
      <c r="N11" s="48"/>
    </row>
    <row r="12" spans="1:15" ht="15.6">
      <c r="A12" s="7">
        <v>1</v>
      </c>
      <c r="B12" s="8">
        <v>2</v>
      </c>
      <c r="C12" s="8">
        <v>3</v>
      </c>
      <c r="D12" s="9">
        <v>4</v>
      </c>
      <c r="E12" s="9">
        <v>5</v>
      </c>
      <c r="F12" s="9">
        <v>6</v>
      </c>
      <c r="G12" s="9">
        <v>7</v>
      </c>
      <c r="H12" s="8">
        <v>8</v>
      </c>
      <c r="I12" s="8">
        <v>9</v>
      </c>
      <c r="J12" s="9">
        <v>10</v>
      </c>
      <c r="K12" s="10">
        <v>11</v>
      </c>
      <c r="L12" s="10">
        <v>12</v>
      </c>
      <c r="M12" s="10">
        <v>13</v>
      </c>
      <c r="N12" s="10">
        <v>14</v>
      </c>
    </row>
    <row r="13" spans="1:15" ht="18">
      <c r="A13" s="49" t="s">
        <v>19</v>
      </c>
      <c r="B13" s="50"/>
      <c r="C13" s="50"/>
      <c r="D13" s="50"/>
      <c r="E13" s="51"/>
      <c r="F13" s="11"/>
      <c r="G13" s="11"/>
      <c r="H13" s="11"/>
      <c r="I13" s="12"/>
      <c r="J13" s="33">
        <f>J14+J17</f>
        <v>331972.7</v>
      </c>
      <c r="K13" s="33">
        <f t="shared" ref="K13:N13" si="0">K14+K17</f>
        <v>274769.7</v>
      </c>
      <c r="L13" s="33">
        <f t="shared" si="0"/>
        <v>220.2</v>
      </c>
      <c r="M13" s="33">
        <f t="shared" si="0"/>
        <v>56982.8</v>
      </c>
      <c r="N13" s="33">
        <f t="shared" si="0"/>
        <v>-4.6554760047001764E-11</v>
      </c>
    </row>
    <row r="14" spans="1:15" ht="67.2" customHeight="1">
      <c r="A14" s="52" t="s">
        <v>30</v>
      </c>
      <c r="B14" s="53"/>
      <c r="C14" s="53"/>
      <c r="D14" s="53"/>
      <c r="E14" s="53"/>
      <c r="F14" s="13"/>
      <c r="G14" s="13"/>
      <c r="H14" s="13"/>
      <c r="I14" s="14"/>
      <c r="J14" s="34">
        <f t="shared" ref="J14:M15" si="1">J15</f>
        <v>325434.3</v>
      </c>
      <c r="K14" s="34">
        <f t="shared" si="1"/>
        <v>274769.7</v>
      </c>
      <c r="L14" s="34">
        <f t="shared" si="1"/>
        <v>220.2</v>
      </c>
      <c r="M14" s="34">
        <f t="shared" si="1"/>
        <v>50444.4</v>
      </c>
      <c r="N14" s="35">
        <f>N15</f>
        <v>-4.6554760047001764E-11</v>
      </c>
    </row>
    <row r="15" spans="1:15" ht="18">
      <c r="A15" s="54" t="s">
        <v>31</v>
      </c>
      <c r="B15" s="55"/>
      <c r="C15" s="55"/>
      <c r="D15" s="55"/>
      <c r="E15" s="55"/>
      <c r="F15" s="16"/>
      <c r="G15" s="16"/>
      <c r="H15" s="16"/>
      <c r="I15" s="17"/>
      <c r="J15" s="36">
        <f t="shared" si="1"/>
        <v>325434.3</v>
      </c>
      <c r="K15" s="36">
        <f t="shared" si="1"/>
        <v>274769.7</v>
      </c>
      <c r="L15" s="36">
        <f t="shared" si="1"/>
        <v>220.2</v>
      </c>
      <c r="M15" s="34">
        <f t="shared" si="1"/>
        <v>50444.4</v>
      </c>
      <c r="N15" s="35">
        <f>N16</f>
        <v>-4.6554760047001764E-11</v>
      </c>
    </row>
    <row r="16" spans="1:15" ht="124.8">
      <c r="A16" s="19" t="s">
        <v>20</v>
      </c>
      <c r="B16" s="20" t="s">
        <v>21</v>
      </c>
      <c r="C16" s="21" t="s">
        <v>22</v>
      </c>
      <c r="D16" s="21" t="s">
        <v>23</v>
      </c>
      <c r="E16" s="22" t="s">
        <v>24</v>
      </c>
      <c r="F16" s="21" t="s">
        <v>25</v>
      </c>
      <c r="G16" s="21" t="s">
        <v>25</v>
      </c>
      <c r="H16" s="21">
        <v>2014</v>
      </c>
      <c r="I16" s="23">
        <v>2018</v>
      </c>
      <c r="J16" s="24">
        <v>325434.3</v>
      </c>
      <c r="K16" s="24">
        <v>274769.7</v>
      </c>
      <c r="L16" s="24">
        <v>220.2</v>
      </c>
      <c r="M16" s="15">
        <v>50444.4</v>
      </c>
      <c r="N16" s="18">
        <f>J16-M16-K16-L16</f>
        <v>-4.6554760047001764E-11</v>
      </c>
    </row>
    <row r="17" spans="1:14" s="28" customFormat="1" ht="18">
      <c r="A17" s="40" t="s">
        <v>26</v>
      </c>
      <c r="B17" s="40"/>
      <c r="C17" s="40"/>
      <c r="D17" s="40"/>
      <c r="E17" s="40"/>
      <c r="F17" s="25"/>
      <c r="G17" s="25"/>
      <c r="H17" s="26"/>
      <c r="I17" s="26"/>
      <c r="J17" s="27">
        <f>J18</f>
        <v>6538.4</v>
      </c>
      <c r="K17" s="27">
        <f>K18</f>
        <v>0</v>
      </c>
      <c r="L17" s="27">
        <f>L18</f>
        <v>0</v>
      </c>
      <c r="M17" s="27">
        <f>M18</f>
        <v>6538.4</v>
      </c>
      <c r="N17" s="27">
        <f>N18</f>
        <v>0</v>
      </c>
    </row>
    <row r="18" spans="1:14" ht="138">
      <c r="A18" s="19" t="s">
        <v>27</v>
      </c>
      <c r="B18" s="29" t="s">
        <v>28</v>
      </c>
      <c r="C18" s="30"/>
      <c r="D18" s="30" t="s">
        <v>29</v>
      </c>
      <c r="E18" s="22" t="s">
        <v>24</v>
      </c>
      <c r="F18" s="21" t="s">
        <v>25</v>
      </c>
      <c r="G18" s="21" t="s">
        <v>25</v>
      </c>
      <c r="H18" s="31">
        <v>2018</v>
      </c>
      <c r="I18" s="31">
        <v>2018</v>
      </c>
      <c r="J18" s="31">
        <v>6538.4</v>
      </c>
      <c r="K18" s="32">
        <v>0</v>
      </c>
      <c r="L18" s="32">
        <v>0</v>
      </c>
      <c r="M18" s="32">
        <v>6538.4</v>
      </c>
      <c r="N18" s="32">
        <v>0</v>
      </c>
    </row>
  </sheetData>
  <mergeCells count="22">
    <mergeCell ref="M10:M11"/>
    <mergeCell ref="N10:N11"/>
    <mergeCell ref="A13:E13"/>
    <mergeCell ref="A14:E14"/>
    <mergeCell ref="A15:E15"/>
    <mergeCell ref="K10:K11"/>
    <mergeCell ref="L10:L11"/>
    <mergeCell ref="A17:E17"/>
    <mergeCell ref="F10:F11"/>
    <mergeCell ref="G10:G11"/>
    <mergeCell ref="H10:I10"/>
    <mergeCell ref="J10:J11"/>
    <mergeCell ref="A10:A11"/>
    <mergeCell ref="B10:B11"/>
    <mergeCell ref="C10:C11"/>
    <mergeCell ref="D10:D11"/>
    <mergeCell ref="E10:E11"/>
    <mergeCell ref="L2:N2"/>
    <mergeCell ref="K3:N3"/>
    <mergeCell ref="K4:N4"/>
    <mergeCell ref="K5:N5"/>
    <mergeCell ref="A8:N8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2019-01-25T05:42:40Z</cp:lastPrinted>
  <dcterms:created xsi:type="dcterms:W3CDTF">2018-02-13T05:53:21Z</dcterms:created>
  <dcterms:modified xsi:type="dcterms:W3CDTF">2019-01-25T05:42:42Z</dcterms:modified>
</cp:coreProperties>
</file>