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8610" windowHeight="6225"/>
  </bookViews>
  <sheets>
    <sheet name="Page1" sheetId="1" r:id="rId1"/>
  </sheets>
  <definedNames>
    <definedName name="_xlnm.Print_Area" localSheetId="0">Page1!$A$1:$U$37</definedName>
  </definedNames>
  <calcPr calcId="124519"/>
</workbook>
</file>

<file path=xl/calcChain.xml><?xml version="1.0" encoding="utf-8"?>
<calcChain xmlns="http://schemas.openxmlformats.org/spreadsheetml/2006/main">
  <c r="P36" i="1"/>
  <c r="P37" s="1"/>
  <c r="I36"/>
  <c r="J36"/>
  <c r="K36"/>
  <c r="L36"/>
  <c r="L37" s="1"/>
  <c r="H36"/>
  <c r="H37" s="1"/>
  <c r="Q24"/>
  <c r="P24"/>
  <c r="I24"/>
  <c r="I37" s="1"/>
  <c r="J24"/>
  <c r="K24"/>
  <c r="L24"/>
  <c r="H24"/>
  <c r="J37" l="1"/>
  <c r="K37"/>
</calcChain>
</file>

<file path=xl/sharedStrings.xml><?xml version="1.0" encoding="utf-8"?>
<sst xmlns="http://schemas.openxmlformats.org/spreadsheetml/2006/main" count="201" uniqueCount="80">
  <si>
    <t>№
п/п</t>
  </si>
  <si>
    <t>Адрес многоквартирного дома</t>
  </si>
  <si>
    <t>Год</t>
  </si>
  <si>
    <t>Материал стен</t>
  </si>
  <si>
    <t>Количество этажей</t>
  </si>
  <si>
    <t>Количество подъездов</t>
  </si>
  <si>
    <t>Общая площадь многоквартирного дома, всего</t>
  </si>
  <si>
    <t>Площадь помещений многоквартирного дома</t>
  </si>
  <si>
    <t>Количество жителей, проживающих в многоквартирном доме на дату утверждения краткосрочного плана</t>
  </si>
  <si>
    <t>Стоимость капитального ремонта</t>
  </si>
  <si>
    <t>вид работ (услуг) по капитальному ремонту многоквартирного дома</t>
  </si>
  <si>
    <t>Удельная стоимость капитального ремонта 1 кв. м общей площади помещений в многоквартирном доме</t>
  </si>
  <si>
    <t>Предельная стоимость капитального ремонта 1 кв. м общей площади помещений в многоквартирном доме</t>
  </si>
  <si>
    <t>Плановая дата завершения работ</t>
  </si>
  <si>
    <t>ввода в эксплуатацию</t>
  </si>
  <si>
    <t>завершения последнего капитального ремонта</t>
  </si>
  <si>
    <t>всего</t>
  </si>
  <si>
    <t>в том числе жилых помещений, находящихся в собственности граждан</t>
  </si>
  <si>
    <t>за счет средств Фонда содействия реформированию жилищно-коммунального хозяйства</t>
  </si>
  <si>
    <t>за счет средств областного бюджета</t>
  </si>
  <si>
    <t>за счет средств местного бюджета</t>
  </si>
  <si>
    <t>за счет средств собственников помещений в многоквартирном доме</t>
  </si>
  <si>
    <t>за счет иных источников финансирования*</t>
  </si>
  <si>
    <t>кв. м</t>
  </si>
  <si>
    <t>чел.</t>
  </si>
  <si>
    <t>руб.</t>
  </si>
  <si>
    <t>руб./кв. м</t>
  </si>
  <si>
    <t xml:space="preserve">		2020 год.</t>
  </si>
  <si>
    <t/>
  </si>
  <si>
    <t>1</t>
  </si>
  <si>
    <t>Итого по муниципальному образованию:</t>
  </si>
  <si>
    <t>Деревянные</t>
  </si>
  <si>
    <t>Ремонт фундамента многоквартирного дома</t>
  </si>
  <si>
    <t>МО "Красноборский муниципальный район"</t>
  </si>
  <si>
    <t>р-н. Красноборский, д. Городищенская, д. 30</t>
  </si>
  <si>
    <t xml:space="preserve">		2021 год.</t>
  </si>
  <si>
    <t/>
  </si>
  <si>
    <t>Кирп./ шлакоблочные</t>
  </si>
  <si>
    <t>1</t>
  </si>
  <si>
    <t>2</t>
  </si>
  <si>
    <t>Ремонт крыши</t>
  </si>
  <si>
    <t>Итого по муниципальному образованию:</t>
  </si>
  <si>
    <t>Деревянные</t>
  </si>
  <si>
    <t>Ремонт фундамента многоквартирного дома</t>
  </si>
  <si>
    <t>МО "Красноборский муниципальный район"</t>
  </si>
  <si>
    <t>р-н. Красноборский, д. Сакулинская, д. 13</t>
  </si>
  <si>
    <t>р-н. Красноборский, с. Красноборск, ул. Пионерская, д. 12п</t>
  </si>
  <si>
    <t xml:space="preserve">		2022 год.</t>
  </si>
  <si>
    <t/>
  </si>
  <si>
    <t>Ремонт крыши</t>
  </si>
  <si>
    <t>Кирп./ шлакоблочные</t>
  </si>
  <si>
    <t>1</t>
  </si>
  <si>
    <t>2</t>
  </si>
  <si>
    <t>Итого по муниципальному образованию:</t>
  </si>
  <si>
    <t>МО "Красноборский муниципальный район"</t>
  </si>
  <si>
    <t>р-н. Красноборский, с. Красноборск, ул. Свердлова, д. 42</t>
  </si>
  <si>
    <t>р-н. Красноборский, с. Черевково, ул. Октябрьская, д. 15</t>
  </si>
  <si>
    <t xml:space="preserve">		Резервный список</t>
  </si>
  <si>
    <t/>
  </si>
  <si>
    <t>Кирп./ шлакоблочные</t>
  </si>
  <si>
    <t>Итого по муниципальному образованию:</t>
  </si>
  <si>
    <t>1</t>
  </si>
  <si>
    <t>Деревянные</t>
  </si>
  <si>
    <t>Ремонт фундамента многоквартирного дома</t>
  </si>
  <si>
    <t>2</t>
  </si>
  <si>
    <t>3</t>
  </si>
  <si>
    <t>4</t>
  </si>
  <si>
    <t>Ремонт крыши</t>
  </si>
  <si>
    <t>МО "Красноборский муниципальный район"</t>
  </si>
  <si>
    <t>р-н. Красноборский, д. Верхнее Шилово, ул. Молодежная, д. 11</t>
  </si>
  <si>
    <t>р-н. Красноборский, д. Фроловская, пер. Березовый, д. 5</t>
  </si>
  <si>
    <t>Ремонт септиков (выгребных ям)</t>
  </si>
  <si>
    <t>р-н. Красноборский, д. Фроловская, ул. Дружбы, д. 7</t>
  </si>
  <si>
    <t>р-н. Красноборский, с. Красноборск, ул. 200-летия Красноборска, д. 1</t>
  </si>
  <si>
    <t/>
  </si>
  <si>
    <t>Итого по	 основному списоку:</t>
  </si>
  <si>
    <t>Итого по	 резервному списоку:</t>
  </si>
  <si>
    <t>Итого</t>
  </si>
  <si>
    <t>Утверждено постановлением администрации МО "Красноборский муниципальный район"
от 05.11.2019 г. № 535</t>
  </si>
  <si>
    <t>Краткосрочный план реализации региональной программы капитального ремонта общего имущества в многоквартирных домах, 
расположенных на территории Архангельской области, в разрезе муниципального образования «Красноборский муниципальный район» на 2020-2022 годы</t>
  </si>
</sst>
</file>

<file path=xl/styles.xml><?xml version="1.0" encoding="utf-8"?>
<styleSheet xmlns="http://schemas.openxmlformats.org/spreadsheetml/2006/main">
  <numFmts count="4">
    <numFmt numFmtId="164" formatCode="#,##0;\-#,##0"/>
    <numFmt numFmtId="165" formatCode="#,##0.00;\-#,##0.00"/>
    <numFmt numFmtId="166" formatCode="dd\.mm\.yyyy;@"/>
    <numFmt numFmtId="167" formatCode="#,##0.00_ ;\-#,##0.00\ "/>
  </numFmts>
  <fonts count="5">
    <font>
      <sz val="8"/>
      <color rgb="FF000000"/>
      <name val="Tahoma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CDCDC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2" borderId="0" xfId="0" applyFill="1" applyAlignment="1">
      <alignment horizontal="left" vertical="top" wrapText="1"/>
    </xf>
    <xf numFmtId="0" fontId="1" fillId="16" borderId="14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164" fontId="1" fillId="6" borderId="4" xfId="0" applyNumberFormat="1" applyFont="1" applyFill="1" applyBorder="1" applyAlignment="1">
      <alignment horizontal="center" vertical="top" wrapText="1"/>
    </xf>
    <xf numFmtId="164" fontId="1" fillId="7" borderId="5" xfId="0" applyNumberFormat="1" applyFont="1" applyFill="1" applyBorder="1" applyAlignment="1">
      <alignment horizontal="center" vertical="top" wrapText="1"/>
    </xf>
    <xf numFmtId="165" fontId="1" fillId="8" borderId="6" xfId="0" applyNumberFormat="1" applyFont="1" applyFill="1" applyBorder="1" applyAlignment="1">
      <alignment horizontal="center" vertical="top" wrapText="1"/>
    </xf>
    <xf numFmtId="165" fontId="1" fillId="9" borderId="7" xfId="0" applyNumberFormat="1" applyFont="1" applyFill="1" applyBorder="1" applyAlignment="1">
      <alignment horizontal="center" vertical="center" wrapText="1"/>
    </xf>
    <xf numFmtId="166" fontId="1" fillId="10" borderId="8" xfId="0" applyNumberFormat="1" applyFont="1" applyFill="1" applyBorder="1" applyAlignment="1">
      <alignment horizontal="center" vertical="center" wrapText="1"/>
    </xf>
    <xf numFmtId="165" fontId="1" fillId="13" borderId="11" xfId="0" applyNumberFormat="1" applyFont="1" applyFill="1" applyBorder="1" applyAlignment="1">
      <alignment horizontal="center" vertical="top" wrapText="1"/>
    </xf>
    <xf numFmtId="165" fontId="1" fillId="12" borderId="10" xfId="0" applyNumberFormat="1" applyFont="1" applyFill="1" applyBorder="1" applyAlignment="1">
      <alignment horizontal="center" vertical="top" wrapText="1"/>
    </xf>
    <xf numFmtId="0" fontId="1" fillId="17" borderId="15" xfId="0" applyFont="1" applyFill="1" applyBorder="1" applyAlignment="1">
      <alignment horizontal="center" vertical="top" wrapText="1"/>
    </xf>
    <xf numFmtId="165" fontId="1" fillId="8" borderId="14" xfId="0" applyNumberFormat="1" applyFont="1" applyFill="1" applyBorder="1" applyAlignment="1">
      <alignment horizontal="center" vertical="top" wrapText="1"/>
    </xf>
    <xf numFmtId="165" fontId="1" fillId="13" borderId="14" xfId="0" applyNumberFormat="1" applyFont="1" applyFill="1" applyBorder="1" applyAlignment="1">
      <alignment horizontal="center" vertical="top" wrapText="1"/>
    </xf>
    <xf numFmtId="165" fontId="1" fillId="12" borderId="14" xfId="0" applyNumberFormat="1" applyFont="1" applyFill="1" applyBorder="1" applyAlignment="1">
      <alignment horizontal="center" vertical="top" wrapText="1"/>
    </xf>
    <xf numFmtId="164" fontId="1" fillId="7" borderId="14" xfId="0" applyNumberFormat="1" applyFont="1" applyFill="1" applyBorder="1" applyAlignment="1">
      <alignment horizontal="center" vertical="top" wrapText="1"/>
    </xf>
    <xf numFmtId="165" fontId="2" fillId="14" borderId="12" xfId="0" applyNumberFormat="1" applyFont="1" applyFill="1" applyBorder="1" applyAlignment="1">
      <alignment vertical="top" wrapText="1"/>
    </xf>
    <xf numFmtId="0" fontId="1" fillId="15" borderId="13" xfId="0" applyFont="1" applyFill="1" applyBorder="1" applyAlignment="1">
      <alignment horizontal="left" vertical="top" wrapText="1"/>
    </xf>
    <xf numFmtId="0" fontId="1" fillId="11" borderId="9" xfId="0" applyFont="1" applyFill="1" applyBorder="1" applyAlignment="1">
      <alignment horizontal="left" vertical="top" wrapText="1"/>
    </xf>
    <xf numFmtId="0" fontId="1" fillId="2" borderId="16" xfId="0" applyFont="1" applyFill="1" applyBorder="1" applyAlignment="1">
      <alignment horizontal="left" vertical="top" wrapText="1"/>
    </xf>
    <xf numFmtId="167" fontId="1" fillId="2" borderId="16" xfId="0" applyNumberFormat="1" applyFont="1" applyFill="1" applyBorder="1" applyAlignment="1">
      <alignment horizontal="center" vertical="top" wrapText="1"/>
    </xf>
    <xf numFmtId="0" fontId="1" fillId="2" borderId="16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" fillId="5" borderId="3" xfId="0" applyFont="1" applyFill="1" applyBorder="1" applyAlignment="1">
      <alignment horizontal="center" vertical="top" wrapText="1"/>
    </xf>
    <xf numFmtId="165" fontId="2" fillId="14" borderId="12" xfId="0" applyNumberFormat="1" applyFont="1" applyFill="1" applyBorder="1" applyAlignment="1">
      <alignment horizontal="center" vertical="top" wrapText="1"/>
    </xf>
    <xf numFmtId="0" fontId="1" fillId="16" borderId="14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164" fontId="1" fillId="6" borderId="4" xfId="0" applyNumberFormat="1" applyFont="1" applyFill="1" applyBorder="1" applyAlignment="1">
      <alignment horizontal="center" vertical="top" wrapText="1"/>
    </xf>
    <xf numFmtId="164" fontId="1" fillId="7" borderId="5" xfId="0" applyNumberFormat="1" applyFont="1" applyFill="1" applyBorder="1" applyAlignment="1">
      <alignment horizontal="center" vertical="top" wrapText="1"/>
    </xf>
    <xf numFmtId="165" fontId="1" fillId="8" borderId="6" xfId="0" applyNumberFormat="1" applyFont="1" applyFill="1" applyBorder="1" applyAlignment="1">
      <alignment horizontal="center" vertical="top" wrapText="1"/>
    </xf>
    <xf numFmtId="165" fontId="1" fillId="9" borderId="7" xfId="0" applyNumberFormat="1" applyFont="1" applyFill="1" applyBorder="1" applyAlignment="1">
      <alignment horizontal="center" vertical="center" wrapText="1"/>
    </xf>
    <xf numFmtId="166" fontId="1" fillId="10" borderId="8" xfId="0" applyNumberFormat="1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top" wrapText="1"/>
    </xf>
    <xf numFmtId="165" fontId="2" fillId="14" borderId="14" xfId="0" applyNumberFormat="1" applyFont="1" applyFill="1" applyBorder="1" applyAlignment="1">
      <alignment horizontal="center" vertical="top" wrapText="1"/>
    </xf>
    <xf numFmtId="0" fontId="3" fillId="17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7"/>
  <sheetViews>
    <sheetView tabSelected="1" view="pageBreakPreview" zoomScale="60" zoomScaleNormal="55" workbookViewId="0">
      <selection activeCell="A2" sqref="A2:U2"/>
    </sheetView>
  </sheetViews>
  <sheetFormatPr defaultRowHeight="10.5"/>
  <cols>
    <col min="1" max="1" width="8.33203125" customWidth="1"/>
    <col min="2" max="2" width="40.1640625" customWidth="1"/>
    <col min="3" max="4" width="13.1640625" customWidth="1"/>
    <col min="5" max="5" width="24" customWidth="1"/>
    <col min="6" max="9" width="11.33203125" customWidth="1"/>
    <col min="10" max="11" width="15" customWidth="1"/>
    <col min="12" max="17" width="13.83203125" customWidth="1"/>
    <col min="18" max="18" width="41.33203125" customWidth="1"/>
    <col min="19" max="21" width="16.83203125" customWidth="1"/>
  </cols>
  <sheetData>
    <row r="1" spans="1:21" ht="45.75" customHeight="1">
      <c r="Q1" s="33" t="s">
        <v>78</v>
      </c>
      <c r="R1" s="33"/>
      <c r="S1" s="33"/>
      <c r="T1" s="33"/>
      <c r="U1" s="33"/>
    </row>
    <row r="2" spans="1:21" ht="54.75" customHeight="1">
      <c r="A2" s="34" t="s">
        <v>79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</row>
    <row r="4" spans="1:21" ht="13.7" customHeight="1">
      <c r="A4" s="25" t="s">
        <v>0</v>
      </c>
      <c r="B4" s="25" t="s">
        <v>1</v>
      </c>
      <c r="C4" s="24" t="s">
        <v>2</v>
      </c>
      <c r="D4" s="24"/>
      <c r="E4" s="25" t="s">
        <v>3</v>
      </c>
      <c r="F4" s="25" t="s">
        <v>4</v>
      </c>
      <c r="G4" s="25" t="s">
        <v>5</v>
      </c>
      <c r="H4" s="24" t="s">
        <v>6</v>
      </c>
      <c r="I4" s="24" t="s">
        <v>7</v>
      </c>
      <c r="J4" s="24"/>
      <c r="K4" s="24" t="s">
        <v>8</v>
      </c>
      <c r="L4" s="24" t="s">
        <v>9</v>
      </c>
      <c r="M4" s="24"/>
      <c r="N4" s="24"/>
      <c r="O4" s="24"/>
      <c r="P4" s="24"/>
      <c r="Q4" s="24"/>
      <c r="R4" s="25" t="s">
        <v>10</v>
      </c>
      <c r="S4" s="24" t="s">
        <v>11</v>
      </c>
      <c r="T4" s="24" t="s">
        <v>12</v>
      </c>
      <c r="U4" s="25" t="s">
        <v>13</v>
      </c>
    </row>
    <row r="5" spans="1:21" ht="98.25" customHeight="1">
      <c r="A5" s="25"/>
      <c r="B5" s="25"/>
      <c r="C5" s="25" t="s">
        <v>14</v>
      </c>
      <c r="D5" s="25" t="s">
        <v>15</v>
      </c>
      <c r="E5" s="25"/>
      <c r="F5" s="25"/>
      <c r="G5" s="25"/>
      <c r="H5" s="24"/>
      <c r="I5" s="1" t="s">
        <v>16</v>
      </c>
      <c r="J5" s="1" t="s">
        <v>17</v>
      </c>
      <c r="K5" s="24"/>
      <c r="L5" s="1" t="s">
        <v>16</v>
      </c>
      <c r="M5" s="1" t="s">
        <v>18</v>
      </c>
      <c r="N5" s="1" t="s">
        <v>19</v>
      </c>
      <c r="O5" s="1" t="s">
        <v>20</v>
      </c>
      <c r="P5" s="1" t="s">
        <v>21</v>
      </c>
      <c r="Q5" s="1" t="s">
        <v>22</v>
      </c>
      <c r="R5" s="25"/>
      <c r="S5" s="24"/>
      <c r="T5" s="24"/>
      <c r="U5" s="25"/>
    </row>
    <row r="6" spans="1:21" ht="13.7" customHeight="1">
      <c r="A6" s="25"/>
      <c r="B6" s="25"/>
      <c r="C6" s="25"/>
      <c r="D6" s="25"/>
      <c r="E6" s="25"/>
      <c r="F6" s="25"/>
      <c r="G6" s="25"/>
      <c r="H6" s="2" t="s">
        <v>23</v>
      </c>
      <c r="I6" s="2" t="s">
        <v>23</v>
      </c>
      <c r="J6" s="2" t="s">
        <v>23</v>
      </c>
      <c r="K6" s="2" t="s">
        <v>24</v>
      </c>
      <c r="L6" s="2" t="s">
        <v>25</v>
      </c>
      <c r="M6" s="2" t="s">
        <v>25</v>
      </c>
      <c r="N6" s="2" t="s">
        <v>25</v>
      </c>
      <c r="O6" s="2" t="s">
        <v>25</v>
      </c>
      <c r="P6" s="2" t="s">
        <v>25</v>
      </c>
      <c r="Q6" s="2" t="s">
        <v>25</v>
      </c>
      <c r="R6" s="25"/>
      <c r="S6" s="2" t="s">
        <v>26</v>
      </c>
      <c r="T6" s="2" t="s">
        <v>26</v>
      </c>
      <c r="U6" s="25"/>
    </row>
    <row r="7" spans="1:21" ht="13.7" customHeight="1">
      <c r="A7" s="21" t="s">
        <v>27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1" ht="13.7" customHeight="1">
      <c r="A8" s="22" t="s">
        <v>33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</row>
    <row r="9" spans="1:21" ht="13.7" customHeight="1">
      <c r="A9" s="2" t="s">
        <v>29</v>
      </c>
      <c r="B9" s="2" t="s">
        <v>34</v>
      </c>
      <c r="C9" s="3">
        <v>1943</v>
      </c>
      <c r="D9" s="3">
        <v>1948</v>
      </c>
      <c r="E9" s="2" t="s">
        <v>31</v>
      </c>
      <c r="F9" s="4">
        <v>1</v>
      </c>
      <c r="G9" s="4">
        <v>1</v>
      </c>
      <c r="H9" s="5">
        <v>247.3</v>
      </c>
      <c r="I9" s="5">
        <v>247.3</v>
      </c>
      <c r="J9" s="5">
        <v>0</v>
      </c>
      <c r="K9" s="4">
        <v>12</v>
      </c>
      <c r="L9" s="5">
        <v>6271955.8300000001</v>
      </c>
      <c r="M9" s="5" t="s">
        <v>28</v>
      </c>
      <c r="N9" s="5" t="s">
        <v>28</v>
      </c>
      <c r="O9" s="5" t="s">
        <v>28</v>
      </c>
      <c r="P9" s="5">
        <v>6271955.8300000001</v>
      </c>
      <c r="Q9" s="5">
        <v>0</v>
      </c>
      <c r="R9" s="16" t="s">
        <v>32</v>
      </c>
      <c r="S9" s="6">
        <v>25361.73</v>
      </c>
      <c r="T9" s="6">
        <v>25361.73</v>
      </c>
      <c r="U9" s="7">
        <v>44196</v>
      </c>
    </row>
    <row r="10" spans="1:21" ht="13.7" customHeight="1">
      <c r="A10" s="23" t="s">
        <v>30</v>
      </c>
      <c r="B10" s="23"/>
      <c r="C10" s="5" t="s">
        <v>28</v>
      </c>
      <c r="D10" s="5" t="s">
        <v>28</v>
      </c>
      <c r="E10" s="5" t="s">
        <v>28</v>
      </c>
      <c r="F10" s="5" t="s">
        <v>28</v>
      </c>
      <c r="G10" s="5" t="s">
        <v>28</v>
      </c>
      <c r="H10" s="8">
        <v>247.3</v>
      </c>
      <c r="I10" s="9">
        <v>247.3</v>
      </c>
      <c r="J10" s="9">
        <v>0</v>
      </c>
      <c r="K10" s="4">
        <v>12</v>
      </c>
      <c r="L10" s="9">
        <v>6271955.8300000001</v>
      </c>
      <c r="M10" s="5" t="s">
        <v>28</v>
      </c>
      <c r="N10" s="5" t="s">
        <v>28</v>
      </c>
      <c r="O10" s="5" t="s">
        <v>28</v>
      </c>
      <c r="P10" s="9">
        <v>6271955.8300000001</v>
      </c>
      <c r="Q10" s="9">
        <v>0</v>
      </c>
      <c r="R10" s="5" t="s">
        <v>28</v>
      </c>
      <c r="S10" s="5" t="s">
        <v>28</v>
      </c>
      <c r="T10" s="5" t="s">
        <v>28</v>
      </c>
      <c r="U10" s="5" t="s">
        <v>28</v>
      </c>
    </row>
    <row r="11" spans="1:21" ht="13.7" customHeight="1">
      <c r="A11" s="21" t="s">
        <v>35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1" ht="13.7" customHeight="1">
      <c r="A12" s="22" t="s">
        <v>44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</row>
    <row r="13" spans="1:21" ht="13.7" customHeight="1">
      <c r="A13" s="2" t="s">
        <v>38</v>
      </c>
      <c r="B13" s="2" t="s">
        <v>45</v>
      </c>
      <c r="C13" s="3">
        <v>1980</v>
      </c>
      <c r="D13" s="3" t="s">
        <v>36</v>
      </c>
      <c r="E13" s="2" t="s">
        <v>37</v>
      </c>
      <c r="F13" s="4">
        <v>2</v>
      </c>
      <c r="G13" s="4">
        <v>2</v>
      </c>
      <c r="H13" s="5">
        <v>793.8</v>
      </c>
      <c r="I13" s="5">
        <v>737.4</v>
      </c>
      <c r="J13" s="5">
        <v>613.4</v>
      </c>
      <c r="K13" s="4">
        <v>22</v>
      </c>
      <c r="L13" s="5">
        <v>5238401.1100000003</v>
      </c>
      <c r="M13" s="5" t="s">
        <v>36</v>
      </c>
      <c r="N13" s="5" t="s">
        <v>36</v>
      </c>
      <c r="O13" s="5" t="s">
        <v>36</v>
      </c>
      <c r="P13" s="5">
        <v>5238401.1100000003</v>
      </c>
      <c r="Q13" s="5">
        <v>0</v>
      </c>
      <c r="R13" s="16" t="s">
        <v>40</v>
      </c>
      <c r="S13" s="6">
        <v>7103.88</v>
      </c>
      <c r="T13" s="6">
        <v>7103.88</v>
      </c>
      <c r="U13" s="7">
        <v>44561</v>
      </c>
    </row>
    <row r="14" spans="1:21" ht="13.7" customHeight="1">
      <c r="A14" s="25" t="s">
        <v>39</v>
      </c>
      <c r="B14" s="25" t="s">
        <v>46</v>
      </c>
      <c r="C14" s="26">
        <v>1985</v>
      </c>
      <c r="D14" s="26" t="s">
        <v>36</v>
      </c>
      <c r="E14" s="25" t="s">
        <v>42</v>
      </c>
      <c r="F14" s="27">
        <v>2</v>
      </c>
      <c r="G14" s="27">
        <v>4</v>
      </c>
      <c r="H14" s="28">
        <v>266</v>
      </c>
      <c r="I14" s="28">
        <v>204</v>
      </c>
      <c r="J14" s="28">
        <v>189</v>
      </c>
      <c r="K14" s="27">
        <v>11</v>
      </c>
      <c r="L14" s="28">
        <v>2570767.2000000002</v>
      </c>
      <c r="M14" s="28" t="s">
        <v>36</v>
      </c>
      <c r="N14" s="28" t="s">
        <v>36</v>
      </c>
      <c r="O14" s="28" t="s">
        <v>36</v>
      </c>
      <c r="P14" s="28">
        <v>2570767.2000000002</v>
      </c>
      <c r="Q14" s="28">
        <v>0</v>
      </c>
      <c r="R14" s="17" t="s">
        <v>43</v>
      </c>
      <c r="S14" s="29">
        <v>12601.8</v>
      </c>
      <c r="T14" s="29">
        <v>12601.8</v>
      </c>
      <c r="U14" s="30">
        <v>44561</v>
      </c>
    </row>
    <row r="15" spans="1:21" ht="12.75" customHeight="1">
      <c r="A15" s="25"/>
      <c r="B15" s="25"/>
      <c r="C15" s="26"/>
      <c r="D15" s="26"/>
      <c r="E15" s="25"/>
      <c r="F15" s="27"/>
      <c r="G15" s="27"/>
      <c r="H15" s="28"/>
      <c r="I15" s="28"/>
      <c r="J15" s="28"/>
      <c r="K15" s="27"/>
      <c r="L15" s="28"/>
      <c r="M15" s="28"/>
      <c r="N15" s="28"/>
      <c r="O15" s="28"/>
      <c r="P15" s="28"/>
      <c r="Q15" s="28"/>
      <c r="R15" s="10" t="s">
        <v>36</v>
      </c>
      <c r="S15" s="29"/>
      <c r="T15" s="29"/>
      <c r="U15" s="30"/>
    </row>
    <row r="16" spans="1:21" ht="13.7" customHeight="1">
      <c r="A16" s="23" t="s">
        <v>41</v>
      </c>
      <c r="B16" s="23"/>
      <c r="C16" s="5" t="s">
        <v>36</v>
      </c>
      <c r="D16" s="5" t="s">
        <v>36</v>
      </c>
      <c r="E16" s="5" t="s">
        <v>36</v>
      </c>
      <c r="F16" s="5" t="s">
        <v>36</v>
      </c>
      <c r="G16" s="5" t="s">
        <v>36</v>
      </c>
      <c r="H16" s="8">
        <v>1059.8</v>
      </c>
      <c r="I16" s="9">
        <v>941.4</v>
      </c>
      <c r="J16" s="9">
        <v>802.4</v>
      </c>
      <c r="K16" s="4">
        <v>33</v>
      </c>
      <c r="L16" s="9">
        <v>7809168.3099999996</v>
      </c>
      <c r="M16" s="5" t="s">
        <v>36</v>
      </c>
      <c r="N16" s="5" t="s">
        <v>36</v>
      </c>
      <c r="O16" s="5" t="s">
        <v>36</v>
      </c>
      <c r="P16" s="9">
        <v>7809168.3099999996</v>
      </c>
      <c r="Q16" s="9">
        <v>0</v>
      </c>
      <c r="R16" s="5" t="s">
        <v>36</v>
      </c>
      <c r="S16" s="5" t="s">
        <v>36</v>
      </c>
      <c r="T16" s="5" t="s">
        <v>36</v>
      </c>
      <c r="U16" s="5" t="s">
        <v>36</v>
      </c>
    </row>
    <row r="17" spans="1:21" ht="13.7" customHeight="1">
      <c r="A17" s="21" t="s">
        <v>47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</row>
    <row r="18" spans="1:21" ht="13.7" customHeight="1">
      <c r="A18" s="22" t="s">
        <v>54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1" ht="13.7" customHeight="1">
      <c r="A19" s="25" t="s">
        <v>51</v>
      </c>
      <c r="B19" s="25" t="s">
        <v>55</v>
      </c>
      <c r="C19" s="26">
        <v>1979</v>
      </c>
      <c r="D19" s="26" t="s">
        <v>48</v>
      </c>
      <c r="E19" s="25" t="s">
        <v>50</v>
      </c>
      <c r="F19" s="27">
        <v>2</v>
      </c>
      <c r="G19" s="27">
        <v>2</v>
      </c>
      <c r="H19" s="28">
        <v>821.2</v>
      </c>
      <c r="I19" s="28">
        <v>821.2</v>
      </c>
      <c r="J19" s="28">
        <v>750.4</v>
      </c>
      <c r="K19" s="27">
        <v>34</v>
      </c>
      <c r="L19" s="28">
        <v>5833706.2599999998</v>
      </c>
      <c r="M19" s="28" t="s">
        <v>48</v>
      </c>
      <c r="N19" s="28" t="s">
        <v>48</v>
      </c>
      <c r="O19" s="28" t="s">
        <v>48</v>
      </c>
      <c r="P19" s="28">
        <v>5833706.2599999998</v>
      </c>
      <c r="Q19" s="28">
        <v>0</v>
      </c>
      <c r="R19" s="17" t="s">
        <v>49</v>
      </c>
      <c r="S19" s="29">
        <v>7103.88</v>
      </c>
      <c r="T19" s="29">
        <v>7103.88</v>
      </c>
      <c r="U19" s="30">
        <v>44926</v>
      </c>
    </row>
    <row r="20" spans="1:21" ht="15" customHeight="1">
      <c r="A20" s="25"/>
      <c r="B20" s="25"/>
      <c r="C20" s="26"/>
      <c r="D20" s="26"/>
      <c r="E20" s="25"/>
      <c r="F20" s="27"/>
      <c r="G20" s="27"/>
      <c r="H20" s="28"/>
      <c r="I20" s="28"/>
      <c r="J20" s="28"/>
      <c r="K20" s="27"/>
      <c r="L20" s="28"/>
      <c r="M20" s="28"/>
      <c r="N20" s="28"/>
      <c r="O20" s="28"/>
      <c r="P20" s="28"/>
      <c r="Q20" s="28"/>
      <c r="R20" s="10" t="s">
        <v>48</v>
      </c>
      <c r="S20" s="29"/>
      <c r="T20" s="29"/>
      <c r="U20" s="30"/>
    </row>
    <row r="21" spans="1:21" ht="13.7" customHeight="1">
      <c r="A21" s="25" t="s">
        <v>52</v>
      </c>
      <c r="B21" s="25" t="s">
        <v>56</v>
      </c>
      <c r="C21" s="26">
        <v>1986</v>
      </c>
      <c r="D21" s="26" t="s">
        <v>48</v>
      </c>
      <c r="E21" s="25" t="s">
        <v>50</v>
      </c>
      <c r="F21" s="27">
        <v>2</v>
      </c>
      <c r="G21" s="27">
        <v>2</v>
      </c>
      <c r="H21" s="28">
        <v>605.20000000000005</v>
      </c>
      <c r="I21" s="28">
        <v>354</v>
      </c>
      <c r="J21" s="28">
        <v>255.1</v>
      </c>
      <c r="K21" s="27">
        <v>27</v>
      </c>
      <c r="L21" s="28">
        <v>2514773.52</v>
      </c>
      <c r="M21" s="28"/>
      <c r="N21" s="28" t="s">
        <v>48</v>
      </c>
      <c r="O21" s="28" t="s">
        <v>48</v>
      </c>
      <c r="P21" s="28">
        <v>2514773.52</v>
      </c>
      <c r="Q21" s="28">
        <v>0</v>
      </c>
      <c r="R21" s="17" t="s">
        <v>49</v>
      </c>
      <c r="S21" s="29">
        <v>7103.88</v>
      </c>
      <c r="T21" s="29">
        <v>7103.88</v>
      </c>
      <c r="U21" s="30">
        <v>44926</v>
      </c>
    </row>
    <row r="22" spans="1:21" ht="12" customHeight="1">
      <c r="A22" s="25"/>
      <c r="B22" s="25"/>
      <c r="C22" s="26"/>
      <c r="D22" s="26"/>
      <c r="E22" s="25"/>
      <c r="F22" s="27"/>
      <c r="G22" s="27"/>
      <c r="H22" s="28"/>
      <c r="I22" s="28"/>
      <c r="J22" s="28"/>
      <c r="K22" s="27"/>
      <c r="L22" s="28"/>
      <c r="M22" s="28"/>
      <c r="N22" s="28"/>
      <c r="O22" s="28"/>
      <c r="P22" s="28"/>
      <c r="Q22" s="28"/>
      <c r="R22" s="10" t="s">
        <v>48</v>
      </c>
      <c r="S22" s="29"/>
      <c r="T22" s="29"/>
      <c r="U22" s="30"/>
    </row>
    <row r="23" spans="1:21" ht="13.7" customHeight="1">
      <c r="A23" s="32" t="s">
        <v>53</v>
      </c>
      <c r="B23" s="32"/>
      <c r="C23" s="11" t="s">
        <v>48</v>
      </c>
      <c r="D23" s="11" t="s">
        <v>48</v>
      </c>
      <c r="E23" s="11" t="s">
        <v>48</v>
      </c>
      <c r="F23" s="11" t="s">
        <v>48</v>
      </c>
      <c r="G23" s="11" t="s">
        <v>48</v>
      </c>
      <c r="H23" s="12">
        <v>1426.4</v>
      </c>
      <c r="I23" s="13">
        <v>1175.2</v>
      </c>
      <c r="J23" s="13">
        <v>1005.5</v>
      </c>
      <c r="K23" s="14">
        <v>61</v>
      </c>
      <c r="L23" s="13">
        <v>8348479.7800000003</v>
      </c>
      <c r="M23" s="11" t="s">
        <v>48</v>
      </c>
      <c r="N23" s="11" t="s">
        <v>48</v>
      </c>
      <c r="O23" s="11" t="s">
        <v>48</v>
      </c>
      <c r="P23" s="13">
        <v>8348479.7800000003</v>
      </c>
      <c r="Q23" s="13">
        <v>0</v>
      </c>
      <c r="R23" s="11" t="s">
        <v>48</v>
      </c>
      <c r="S23" s="11" t="s">
        <v>48</v>
      </c>
      <c r="T23" s="11" t="s">
        <v>48</v>
      </c>
      <c r="U23" s="11" t="s">
        <v>48</v>
      </c>
    </row>
    <row r="24" spans="1:21" ht="12">
      <c r="A24" s="18"/>
      <c r="B24" s="15" t="s">
        <v>75</v>
      </c>
      <c r="C24" s="15"/>
      <c r="D24" s="18"/>
      <c r="E24" s="18"/>
      <c r="F24" s="18"/>
      <c r="G24" s="18"/>
      <c r="H24" s="19">
        <f>H23+H16+H10</f>
        <v>2733.5</v>
      </c>
      <c r="I24" s="19">
        <f t="shared" ref="I24:L24" si="0">I23+I16+I10</f>
        <v>2363.9</v>
      </c>
      <c r="J24" s="19">
        <f t="shared" si="0"/>
        <v>1807.9</v>
      </c>
      <c r="K24" s="19">
        <f t="shared" si="0"/>
        <v>106</v>
      </c>
      <c r="L24" s="19">
        <f t="shared" si="0"/>
        <v>22429603.920000002</v>
      </c>
      <c r="M24" s="20"/>
      <c r="N24" s="20"/>
      <c r="O24" s="20"/>
      <c r="P24" s="19">
        <f t="shared" ref="P24" si="1">P23+P16+P10</f>
        <v>22429603.920000002</v>
      </c>
      <c r="Q24" s="19">
        <f t="shared" ref="Q24" si="2">Q23+Q16+Q10</f>
        <v>0</v>
      </c>
      <c r="R24" s="18"/>
      <c r="S24" s="18"/>
      <c r="T24" s="18"/>
      <c r="U24" s="18"/>
    </row>
    <row r="25" spans="1:21" ht="13.7" customHeight="1">
      <c r="A25" s="31" t="s">
        <v>57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</row>
    <row r="26" spans="1:21" ht="13.7" customHeight="1">
      <c r="A26" s="22" t="s">
        <v>68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</row>
    <row r="27" spans="1:21" ht="13.7" customHeight="1">
      <c r="A27" s="25" t="s">
        <v>61</v>
      </c>
      <c r="B27" s="25" t="s">
        <v>69</v>
      </c>
      <c r="C27" s="26">
        <v>1981</v>
      </c>
      <c r="D27" s="26" t="s">
        <v>58</v>
      </c>
      <c r="E27" s="25" t="s">
        <v>62</v>
      </c>
      <c r="F27" s="27">
        <v>2</v>
      </c>
      <c r="G27" s="27">
        <v>4</v>
      </c>
      <c r="H27" s="28">
        <v>184.4</v>
      </c>
      <c r="I27" s="28">
        <v>184.4</v>
      </c>
      <c r="J27" s="28">
        <v>0</v>
      </c>
      <c r="K27" s="27">
        <v>5</v>
      </c>
      <c r="L27" s="28">
        <v>2323771.92</v>
      </c>
      <c r="M27" s="28" t="s">
        <v>58</v>
      </c>
      <c r="N27" s="28" t="s">
        <v>58</v>
      </c>
      <c r="O27" s="28" t="s">
        <v>58</v>
      </c>
      <c r="P27" s="28">
        <v>2323771.92</v>
      </c>
      <c r="Q27" s="28">
        <v>0</v>
      </c>
      <c r="R27" s="17" t="s">
        <v>63</v>
      </c>
      <c r="S27" s="29">
        <v>12601.8</v>
      </c>
      <c r="T27" s="29">
        <v>12601.8</v>
      </c>
      <c r="U27" s="30">
        <v>44196</v>
      </c>
    </row>
    <row r="28" spans="1:21" ht="15" customHeight="1">
      <c r="A28" s="25"/>
      <c r="B28" s="25"/>
      <c r="C28" s="26"/>
      <c r="D28" s="26"/>
      <c r="E28" s="25"/>
      <c r="F28" s="27"/>
      <c r="G28" s="27"/>
      <c r="H28" s="28"/>
      <c r="I28" s="28"/>
      <c r="J28" s="28"/>
      <c r="K28" s="27"/>
      <c r="L28" s="28"/>
      <c r="M28" s="28"/>
      <c r="N28" s="28"/>
      <c r="O28" s="28"/>
      <c r="P28" s="28"/>
      <c r="Q28" s="28"/>
      <c r="R28" s="10" t="s">
        <v>58</v>
      </c>
      <c r="S28" s="29"/>
      <c r="T28" s="29"/>
      <c r="U28" s="30"/>
    </row>
    <row r="29" spans="1:21" ht="13.7" customHeight="1">
      <c r="A29" s="25" t="s">
        <v>64</v>
      </c>
      <c r="B29" s="25" t="s">
        <v>70</v>
      </c>
      <c r="C29" s="26">
        <v>1976</v>
      </c>
      <c r="D29" s="26" t="s">
        <v>58</v>
      </c>
      <c r="E29" s="25" t="s">
        <v>59</v>
      </c>
      <c r="F29" s="27">
        <v>2</v>
      </c>
      <c r="G29" s="27">
        <v>2</v>
      </c>
      <c r="H29" s="28">
        <v>806.6</v>
      </c>
      <c r="I29" s="28">
        <v>814.2</v>
      </c>
      <c r="J29" s="28">
        <v>655.4</v>
      </c>
      <c r="K29" s="27">
        <v>26</v>
      </c>
      <c r="L29" s="28">
        <v>1857239.05</v>
      </c>
      <c r="M29" s="28" t="s">
        <v>58</v>
      </c>
      <c r="N29" s="28" t="s">
        <v>58</v>
      </c>
      <c r="O29" s="28" t="s">
        <v>58</v>
      </c>
      <c r="P29" s="28">
        <v>1857239.05</v>
      </c>
      <c r="Q29" s="28">
        <v>0</v>
      </c>
      <c r="R29" s="17" t="s">
        <v>71</v>
      </c>
      <c r="S29" s="29">
        <v>2281.06</v>
      </c>
      <c r="T29" s="29">
        <v>2281.06</v>
      </c>
      <c r="U29" s="30">
        <v>44196</v>
      </c>
    </row>
    <row r="30" spans="1:21" ht="12.75" customHeight="1">
      <c r="A30" s="25"/>
      <c r="B30" s="25"/>
      <c r="C30" s="26"/>
      <c r="D30" s="26"/>
      <c r="E30" s="25"/>
      <c r="F30" s="27"/>
      <c r="G30" s="27"/>
      <c r="H30" s="28"/>
      <c r="I30" s="28"/>
      <c r="J30" s="28"/>
      <c r="K30" s="27"/>
      <c r="L30" s="28"/>
      <c r="M30" s="28"/>
      <c r="N30" s="28"/>
      <c r="O30" s="28"/>
      <c r="P30" s="28"/>
      <c r="Q30" s="28"/>
      <c r="R30" s="10" t="s">
        <v>58</v>
      </c>
      <c r="S30" s="29"/>
      <c r="T30" s="29"/>
      <c r="U30" s="30"/>
    </row>
    <row r="31" spans="1:21" ht="13.7" customHeight="1">
      <c r="A31" s="25" t="s">
        <v>65</v>
      </c>
      <c r="B31" s="25" t="s">
        <v>72</v>
      </c>
      <c r="C31" s="26">
        <v>1984</v>
      </c>
      <c r="D31" s="26" t="s">
        <v>58</v>
      </c>
      <c r="E31" s="25" t="s">
        <v>59</v>
      </c>
      <c r="F31" s="27">
        <v>2</v>
      </c>
      <c r="G31" s="27">
        <v>1</v>
      </c>
      <c r="H31" s="28">
        <v>1216</v>
      </c>
      <c r="I31" s="28">
        <v>641.5</v>
      </c>
      <c r="J31" s="28">
        <v>679.21</v>
      </c>
      <c r="K31" s="27">
        <v>57</v>
      </c>
      <c r="L31" s="28">
        <v>3866788.8</v>
      </c>
      <c r="M31" s="28" t="s">
        <v>58</v>
      </c>
      <c r="N31" s="28" t="s">
        <v>58</v>
      </c>
      <c r="O31" s="28" t="s">
        <v>58</v>
      </c>
      <c r="P31" s="28">
        <v>3866788.8</v>
      </c>
      <c r="Q31" s="28">
        <v>0</v>
      </c>
      <c r="R31" s="17" t="s">
        <v>67</v>
      </c>
      <c r="S31" s="29">
        <v>6027.73</v>
      </c>
      <c r="T31" s="29">
        <v>6027.73</v>
      </c>
      <c r="U31" s="30">
        <v>44926</v>
      </c>
    </row>
    <row r="32" spans="1:21" ht="14.25" customHeight="1">
      <c r="A32" s="25"/>
      <c r="B32" s="25"/>
      <c r="C32" s="26"/>
      <c r="D32" s="26"/>
      <c r="E32" s="25"/>
      <c r="F32" s="27"/>
      <c r="G32" s="27"/>
      <c r="H32" s="28"/>
      <c r="I32" s="28"/>
      <c r="J32" s="28"/>
      <c r="K32" s="27"/>
      <c r="L32" s="28"/>
      <c r="M32" s="28"/>
      <c r="N32" s="28"/>
      <c r="O32" s="28"/>
      <c r="P32" s="28"/>
      <c r="Q32" s="28"/>
      <c r="R32" s="10" t="s">
        <v>58</v>
      </c>
      <c r="S32" s="29"/>
      <c r="T32" s="29"/>
      <c r="U32" s="30"/>
    </row>
    <row r="33" spans="1:21" ht="13.7" customHeight="1">
      <c r="A33" s="25" t="s">
        <v>66</v>
      </c>
      <c r="B33" s="25" t="s">
        <v>73</v>
      </c>
      <c r="C33" s="26">
        <v>1979</v>
      </c>
      <c r="D33" s="26">
        <v>1980</v>
      </c>
      <c r="E33" s="25" t="s">
        <v>59</v>
      </c>
      <c r="F33" s="27">
        <v>2</v>
      </c>
      <c r="G33" s="27">
        <v>2</v>
      </c>
      <c r="H33" s="28">
        <v>817.9</v>
      </c>
      <c r="I33" s="28">
        <v>830.2</v>
      </c>
      <c r="J33" s="28">
        <v>729</v>
      </c>
      <c r="K33" s="27">
        <v>28</v>
      </c>
      <c r="L33" s="28">
        <v>5897641.1799999997</v>
      </c>
      <c r="M33" s="28" t="s">
        <v>58</v>
      </c>
      <c r="N33" s="28" t="s">
        <v>58</v>
      </c>
      <c r="O33" s="28" t="s">
        <v>58</v>
      </c>
      <c r="P33" s="28">
        <v>5897641.1799999997</v>
      </c>
      <c r="Q33" s="28">
        <v>0</v>
      </c>
      <c r="R33" s="17" t="s">
        <v>67</v>
      </c>
      <c r="S33" s="29">
        <v>7103.88</v>
      </c>
      <c r="T33" s="29">
        <v>7103.88</v>
      </c>
      <c r="U33" s="30">
        <v>44561</v>
      </c>
    </row>
    <row r="34" spans="1:21" ht="17.25" customHeight="1">
      <c r="A34" s="25"/>
      <c r="B34" s="25"/>
      <c r="C34" s="26"/>
      <c r="D34" s="26"/>
      <c r="E34" s="25"/>
      <c r="F34" s="27"/>
      <c r="G34" s="27"/>
      <c r="H34" s="28"/>
      <c r="I34" s="28"/>
      <c r="J34" s="28"/>
      <c r="K34" s="27"/>
      <c r="L34" s="28"/>
      <c r="M34" s="28"/>
      <c r="N34" s="28"/>
      <c r="O34" s="28"/>
      <c r="P34" s="28"/>
      <c r="Q34" s="28"/>
      <c r="R34" s="10" t="s">
        <v>58</v>
      </c>
      <c r="S34" s="29"/>
      <c r="T34" s="29"/>
      <c r="U34" s="30"/>
    </row>
    <row r="35" spans="1:21" ht="13.7" customHeight="1">
      <c r="A35" s="23" t="s">
        <v>60</v>
      </c>
      <c r="B35" s="23"/>
      <c r="C35" s="5" t="s">
        <v>58</v>
      </c>
      <c r="D35" s="5" t="s">
        <v>58</v>
      </c>
      <c r="E35" s="5" t="s">
        <v>58</v>
      </c>
      <c r="F35" s="5" t="s">
        <v>58</v>
      </c>
      <c r="G35" s="5" t="s">
        <v>58</v>
      </c>
      <c r="H35" s="8">
        <v>3024.9</v>
      </c>
      <c r="I35" s="9">
        <v>2470.3000000000002</v>
      </c>
      <c r="J35" s="9">
        <v>2063.61</v>
      </c>
      <c r="K35" s="4">
        <v>116</v>
      </c>
      <c r="L35" s="9">
        <v>13945440.949999999</v>
      </c>
      <c r="M35" s="5" t="s">
        <v>58</v>
      </c>
      <c r="N35" s="5" t="s">
        <v>58</v>
      </c>
      <c r="O35" s="5" t="s">
        <v>58</v>
      </c>
      <c r="P35" s="9">
        <v>13945440.949999999</v>
      </c>
      <c r="Q35" s="9">
        <v>0</v>
      </c>
      <c r="R35" s="5" t="s">
        <v>58</v>
      </c>
      <c r="S35" s="5" t="s">
        <v>58</v>
      </c>
      <c r="T35" s="5" t="s">
        <v>58</v>
      </c>
      <c r="U35" s="5" t="s">
        <v>58</v>
      </c>
    </row>
    <row r="36" spans="1:21" ht="12">
      <c r="A36" s="23" t="s">
        <v>76</v>
      </c>
      <c r="B36" s="23"/>
      <c r="C36" s="5" t="s">
        <v>74</v>
      </c>
      <c r="D36" s="5" t="s">
        <v>74</v>
      </c>
      <c r="E36" s="5" t="s">
        <v>74</v>
      </c>
      <c r="F36" s="5" t="s">
        <v>74</v>
      </c>
      <c r="G36" s="5" t="s">
        <v>74</v>
      </c>
      <c r="H36" s="8">
        <f>H35</f>
        <v>3024.9</v>
      </c>
      <c r="I36" s="8">
        <f t="shared" ref="I36:L36" si="3">I35</f>
        <v>2470.3000000000002</v>
      </c>
      <c r="J36" s="8">
        <f t="shared" si="3"/>
        <v>2063.61</v>
      </c>
      <c r="K36" s="8">
        <f t="shared" si="3"/>
        <v>116</v>
      </c>
      <c r="L36" s="8">
        <f t="shared" si="3"/>
        <v>13945440.949999999</v>
      </c>
      <c r="M36" s="5" t="s">
        <v>74</v>
      </c>
      <c r="N36" s="5" t="s">
        <v>74</v>
      </c>
      <c r="O36" s="5" t="s">
        <v>74</v>
      </c>
      <c r="P36" s="8">
        <f t="shared" ref="P36" si="4">P35</f>
        <v>13945440.949999999</v>
      </c>
      <c r="Q36" s="9">
        <v>0</v>
      </c>
      <c r="R36" s="5" t="s">
        <v>74</v>
      </c>
      <c r="S36" s="5" t="s">
        <v>74</v>
      </c>
      <c r="T36" s="5" t="s">
        <v>74</v>
      </c>
      <c r="U36" s="5" t="s">
        <v>74</v>
      </c>
    </row>
    <row r="37" spans="1:21" ht="12">
      <c r="A37" s="23" t="s">
        <v>77</v>
      </c>
      <c r="B37" s="23"/>
      <c r="C37" s="5" t="s">
        <v>74</v>
      </c>
      <c r="D37" s="5" t="s">
        <v>74</v>
      </c>
      <c r="E37" s="5" t="s">
        <v>74</v>
      </c>
      <c r="F37" s="5" t="s">
        <v>74</v>
      </c>
      <c r="G37" s="5" t="s">
        <v>74</v>
      </c>
      <c r="H37" s="8">
        <f>H36+H24</f>
        <v>5758.4</v>
      </c>
      <c r="I37" s="8">
        <f t="shared" ref="I37:L37" si="5">I36+I24</f>
        <v>4834.2000000000007</v>
      </c>
      <c r="J37" s="8">
        <f t="shared" si="5"/>
        <v>3871.51</v>
      </c>
      <c r="K37" s="8">
        <f t="shared" si="5"/>
        <v>222</v>
      </c>
      <c r="L37" s="8">
        <f t="shared" si="5"/>
        <v>36375044.870000005</v>
      </c>
      <c r="M37" s="5" t="s">
        <v>74</v>
      </c>
      <c r="N37" s="5" t="s">
        <v>74</v>
      </c>
      <c r="O37" s="5" t="s">
        <v>74</v>
      </c>
      <c r="P37" s="8">
        <f t="shared" ref="P37" si="6">P36+P24</f>
        <v>36375044.870000005</v>
      </c>
      <c r="Q37" s="9">
        <v>0</v>
      </c>
      <c r="R37" s="5" t="s">
        <v>74</v>
      </c>
      <c r="S37" s="5" t="s">
        <v>74</v>
      </c>
      <c r="T37" s="5" t="s">
        <v>74</v>
      </c>
      <c r="U37" s="5" t="s">
        <v>74</v>
      </c>
    </row>
  </sheetData>
  <mergeCells count="172">
    <mergeCell ref="A2:U2"/>
    <mergeCell ref="Q1:U1"/>
    <mergeCell ref="A36:B36"/>
    <mergeCell ref="A37:B37"/>
    <mergeCell ref="S33:S34"/>
    <mergeCell ref="T33:T34"/>
    <mergeCell ref="U33:U34"/>
    <mergeCell ref="A35:B35"/>
    <mergeCell ref="A33:A34"/>
    <mergeCell ref="B33:B34"/>
    <mergeCell ref="C33:C34"/>
    <mergeCell ref="D33:D34"/>
    <mergeCell ref="E33:E34"/>
    <mergeCell ref="F33:F34"/>
    <mergeCell ref="G33:G34"/>
    <mergeCell ref="H33:H34"/>
    <mergeCell ref="I33:I34"/>
    <mergeCell ref="J33:J34"/>
    <mergeCell ref="K33:K34"/>
    <mergeCell ref="L33:L34"/>
    <mergeCell ref="M33:M34"/>
    <mergeCell ref="N33:N34"/>
    <mergeCell ref="O33:O34"/>
    <mergeCell ref="P33:P34"/>
    <mergeCell ref="Q33:Q34"/>
    <mergeCell ref="S29:S30"/>
    <mergeCell ref="T29:T30"/>
    <mergeCell ref="U29:U30"/>
    <mergeCell ref="A31:A32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M31:M32"/>
    <mergeCell ref="N31:N32"/>
    <mergeCell ref="O31:O32"/>
    <mergeCell ref="P31:P32"/>
    <mergeCell ref="Q31:Q32"/>
    <mergeCell ref="S31:S32"/>
    <mergeCell ref="T31:T32"/>
    <mergeCell ref="U31:U32"/>
    <mergeCell ref="A29:A30"/>
    <mergeCell ref="B29:B30"/>
    <mergeCell ref="C29:C30"/>
    <mergeCell ref="D29:D30"/>
    <mergeCell ref="E29:E30"/>
    <mergeCell ref="F29:F30"/>
    <mergeCell ref="G29:G30"/>
    <mergeCell ref="H29:H30"/>
    <mergeCell ref="I29:I30"/>
    <mergeCell ref="J29:J30"/>
    <mergeCell ref="K29:K30"/>
    <mergeCell ref="L29:L30"/>
    <mergeCell ref="M29:M30"/>
    <mergeCell ref="N29:N30"/>
    <mergeCell ref="O29:O30"/>
    <mergeCell ref="P29:P30"/>
    <mergeCell ref="Q29:Q30"/>
    <mergeCell ref="A26:U26"/>
    <mergeCell ref="A27:A28"/>
    <mergeCell ref="B27:B28"/>
    <mergeCell ref="C27:C28"/>
    <mergeCell ref="D27:D28"/>
    <mergeCell ref="E27:E28"/>
    <mergeCell ref="F27:F28"/>
    <mergeCell ref="G27:G28"/>
    <mergeCell ref="H27:H28"/>
    <mergeCell ref="I27:I28"/>
    <mergeCell ref="J27:J28"/>
    <mergeCell ref="K27:K28"/>
    <mergeCell ref="L27:L28"/>
    <mergeCell ref="M27:M28"/>
    <mergeCell ref="N27:N28"/>
    <mergeCell ref="O27:O28"/>
    <mergeCell ref="P27:P28"/>
    <mergeCell ref="Q27:Q28"/>
    <mergeCell ref="S27:S28"/>
    <mergeCell ref="T27:T28"/>
    <mergeCell ref="U27:U28"/>
    <mergeCell ref="A25:U25"/>
    <mergeCell ref="S21:S22"/>
    <mergeCell ref="T21:T22"/>
    <mergeCell ref="U21:U22"/>
    <mergeCell ref="A23:B23"/>
    <mergeCell ref="A21:A22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P21:P22"/>
    <mergeCell ref="Q21:Q22"/>
    <mergeCell ref="A18:U18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N19:N20"/>
    <mergeCell ref="O19:O20"/>
    <mergeCell ref="P19:P20"/>
    <mergeCell ref="Q19:Q20"/>
    <mergeCell ref="S19:S20"/>
    <mergeCell ref="T19:T20"/>
    <mergeCell ref="U19:U20"/>
    <mergeCell ref="A17:U17"/>
    <mergeCell ref="A16:B16"/>
    <mergeCell ref="A12:U12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S14:S15"/>
    <mergeCell ref="T14:T15"/>
    <mergeCell ref="U14:U15"/>
    <mergeCell ref="A11:U11"/>
    <mergeCell ref="A8:U8"/>
    <mergeCell ref="A10:B10"/>
    <mergeCell ref="C4:D4"/>
    <mergeCell ref="I4:J4"/>
    <mergeCell ref="L4:Q4"/>
    <mergeCell ref="H4:H5"/>
    <mergeCell ref="K4:K5"/>
    <mergeCell ref="S4:S5"/>
    <mergeCell ref="T4:T5"/>
    <mergeCell ref="A4:A6"/>
    <mergeCell ref="B4:B6"/>
    <mergeCell ref="C5:C6"/>
    <mergeCell ref="D5:D6"/>
    <mergeCell ref="E4:E6"/>
    <mergeCell ref="F4:F6"/>
    <mergeCell ref="G4:G6"/>
    <mergeCell ref="R4:R6"/>
    <mergeCell ref="U4:U6"/>
    <mergeCell ref="A7:U7"/>
  </mergeCells>
  <pageMargins left="0.24" right="0.24" top="0.39" bottom="0.39" header="0" footer="0"/>
  <pageSetup paperSize="9" scale="51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Page1</vt:lpstr>
      <vt:lpstr>Page1!Область_печати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FastReport.NET</dc:creator>
  <cp:lastModifiedBy>User</cp:lastModifiedBy>
  <cp:lastPrinted>2019-11-05T13:14:33Z</cp:lastPrinted>
  <dcterms:modified xsi:type="dcterms:W3CDTF">2019-11-05T13:14:35Z</dcterms:modified>
</cp:coreProperties>
</file>