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20" windowWidth="10365" windowHeight="7560"/>
  </bookViews>
  <sheets>
    <sheet name="Лист1" sheetId="1" r:id="rId1"/>
  </sheets>
  <definedNames>
    <definedName name="_xlnm.Print_Area" localSheetId="0">Лист1!$A$1:$F$22</definedName>
  </definedNames>
  <calcPr calcId="124519"/>
</workbook>
</file>

<file path=xl/calcChain.xml><?xml version="1.0" encoding="utf-8"?>
<calcChain xmlns="http://schemas.openxmlformats.org/spreadsheetml/2006/main">
  <c r="F19" i="1"/>
  <c r="F18"/>
  <c r="F17"/>
  <c r="F16"/>
  <c r="F15"/>
  <c r="F14"/>
  <c r="E19"/>
  <c r="E18"/>
  <c r="E17"/>
  <c r="E16"/>
  <c r="E15"/>
  <c r="E14"/>
  <c r="D19"/>
  <c r="D18"/>
  <c r="D17"/>
  <c r="D16"/>
  <c r="D15"/>
  <c r="D14"/>
  <c r="D21" l="1"/>
  <c r="F21"/>
  <c r="E21"/>
</calcChain>
</file>

<file path=xl/sharedStrings.xml><?xml version="1.0" encoding="utf-8"?>
<sst xmlns="http://schemas.openxmlformats.org/spreadsheetml/2006/main" count="16" uniqueCount="16">
  <si>
    <t>Наименование   муниципального  образования</t>
  </si>
  <si>
    <t xml:space="preserve">    МО "Белослудское"</t>
  </si>
  <si>
    <t xml:space="preserve">    МО "Верхнеуфтюгское"</t>
  </si>
  <si>
    <t xml:space="preserve">    МО "Куликовское"</t>
  </si>
  <si>
    <t xml:space="preserve">    МО "Пермогорское"</t>
  </si>
  <si>
    <t xml:space="preserve">    МО "Телеговское"</t>
  </si>
  <si>
    <t xml:space="preserve">    МО "Черевковское"</t>
  </si>
  <si>
    <t xml:space="preserve">  МО "Алексеевское"</t>
  </si>
  <si>
    <t xml:space="preserve">Распределение  дотаций  на выравнивание бюджетной  обеспеченности   муниципальных  образований  поселений  </t>
  </si>
  <si>
    <t>Плановый период</t>
  </si>
  <si>
    <t>№ п/п</t>
  </si>
  <si>
    <t>ИТОГО :</t>
  </si>
  <si>
    <t>к постановлению администрации</t>
  </si>
  <si>
    <t>МО "Красноборский муниципальный район"</t>
  </si>
  <si>
    <t xml:space="preserve">                   Приложение № 3</t>
  </si>
  <si>
    <t xml:space="preserve"> от   .11.2020 года № 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</si>
</sst>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8">
    <font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12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3" fillId="0" borderId="1" xfId="0" applyFont="1" applyFill="1" applyBorder="1"/>
    <xf numFmtId="0" fontId="3" fillId="0" borderId="0" xfId="0" applyFont="1"/>
    <xf numFmtId="0" fontId="3" fillId="0" borderId="0" xfId="0" applyFont="1" applyBorder="1" applyAlignment="1">
      <alignment horizontal="center" vertical="distributed"/>
    </xf>
    <xf numFmtId="0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 indent="1"/>
    </xf>
    <xf numFmtId="165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distributed"/>
    </xf>
    <xf numFmtId="0" fontId="4" fillId="0" borderId="5" xfId="0" applyFont="1" applyFill="1" applyBorder="1" applyAlignment="1">
      <alignment horizontal="center" vertical="center" wrapText="1"/>
    </xf>
    <xf numFmtId="165" fontId="3" fillId="0" borderId="0" xfId="0" applyNumberFormat="1" applyFont="1"/>
    <xf numFmtId="165" fontId="3" fillId="0" borderId="1" xfId="0" applyNumberFormat="1" applyFont="1" applyFill="1" applyBorder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left" vertical="distributed"/>
    </xf>
    <xf numFmtId="0" fontId="4" fillId="0" borderId="4" xfId="0" applyFont="1" applyFill="1" applyBorder="1" applyAlignment="1">
      <alignment horizontal="left" vertical="distributed"/>
    </xf>
    <xf numFmtId="0" fontId="4" fillId="0" borderId="0" xfId="0" applyFont="1" applyBorder="1" applyAlignment="1">
      <alignment horizontal="center" vertical="distributed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3"/>
  <sheetViews>
    <sheetView tabSelected="1" workbookViewId="0">
      <selection activeCell="F20" sqref="F20"/>
    </sheetView>
  </sheetViews>
  <sheetFormatPr defaultRowHeight="12.75"/>
  <cols>
    <col min="1" max="1" width="1" customWidth="1"/>
    <col min="2" max="2" width="3.28515625" customWidth="1"/>
    <col min="3" max="3" width="30.28515625" customWidth="1"/>
    <col min="4" max="4" width="15.85546875" customWidth="1"/>
    <col min="5" max="5" width="17.28515625" customWidth="1"/>
    <col min="6" max="6" width="16.7109375" customWidth="1"/>
  </cols>
  <sheetData>
    <row r="1" spans="2:6" ht="15.75">
      <c r="D1" s="19" t="s">
        <v>14</v>
      </c>
      <c r="E1" s="19"/>
      <c r="F1" s="19"/>
    </row>
    <row r="2" spans="2:6" ht="15.75">
      <c r="D2" s="19" t="s">
        <v>12</v>
      </c>
      <c r="E2" s="19"/>
      <c r="F2" s="19"/>
    </row>
    <row r="3" spans="2:6" ht="15.75">
      <c r="D3" s="19" t="s">
        <v>13</v>
      </c>
      <c r="E3" s="19"/>
      <c r="F3" s="19"/>
    </row>
    <row r="4" spans="2:6" ht="18.75">
      <c r="D4" s="16"/>
      <c r="E4" s="17"/>
      <c r="F4" s="18" t="s">
        <v>15</v>
      </c>
    </row>
    <row r="7" spans="2:6" ht="36.6" customHeight="1">
      <c r="B7" s="1"/>
      <c r="C7" s="22" t="s">
        <v>8</v>
      </c>
      <c r="D7" s="22"/>
      <c r="E7" s="22"/>
      <c r="F7" s="22"/>
    </row>
    <row r="8" spans="2:6" ht="21" customHeight="1">
      <c r="B8" s="1"/>
      <c r="C8" s="6"/>
      <c r="D8" s="6"/>
      <c r="E8" s="6"/>
      <c r="F8" s="6"/>
    </row>
    <row r="9" spans="2:6" ht="23.45" customHeight="1">
      <c r="B9" s="28" t="s">
        <v>10</v>
      </c>
      <c r="C9" s="23" t="s">
        <v>0</v>
      </c>
      <c r="D9" s="24">
        <v>2021</v>
      </c>
      <c r="E9" s="26" t="s">
        <v>9</v>
      </c>
      <c r="F9" s="27"/>
    </row>
    <row r="10" spans="2:6" ht="42" customHeight="1">
      <c r="B10" s="29"/>
      <c r="C10" s="23"/>
      <c r="D10" s="25"/>
      <c r="E10" s="13">
        <v>2022</v>
      </c>
      <c r="F10" s="13">
        <v>2023</v>
      </c>
    </row>
    <row r="11" spans="2:6">
      <c r="B11" s="3"/>
      <c r="C11" s="11">
        <v>1</v>
      </c>
      <c r="D11" s="11">
        <v>2</v>
      </c>
      <c r="E11" s="11">
        <v>3</v>
      </c>
      <c r="F11" s="11">
        <v>4</v>
      </c>
    </row>
    <row r="12" spans="2:6" ht="6.75" customHeight="1">
      <c r="B12" s="2"/>
      <c r="C12" s="7"/>
      <c r="D12" s="7"/>
      <c r="E12" s="8"/>
      <c r="F12" s="8"/>
    </row>
    <row r="13" spans="2:6" ht="16.5" customHeight="1">
      <c r="B13" s="2">
        <v>1</v>
      </c>
      <c r="C13" s="9" t="s">
        <v>7</v>
      </c>
      <c r="D13" s="10">
        <v>1122.3</v>
      </c>
      <c r="E13" s="10">
        <v>897.9</v>
      </c>
      <c r="F13" s="10">
        <v>897.9</v>
      </c>
    </row>
    <row r="14" spans="2:6" ht="16.5" customHeight="1">
      <c r="B14" s="2">
        <v>2</v>
      </c>
      <c r="C14" s="7" t="s">
        <v>1</v>
      </c>
      <c r="D14" s="10">
        <f>133.7+92.7</f>
        <v>226.39999999999998</v>
      </c>
      <c r="E14" s="10">
        <f>133.7+75.3</f>
        <v>209</v>
      </c>
      <c r="F14" s="10">
        <f>133.7+74.1</f>
        <v>207.79999999999998</v>
      </c>
    </row>
    <row r="15" spans="2:6" ht="16.5" customHeight="1">
      <c r="B15" s="2">
        <v>3</v>
      </c>
      <c r="C15" s="7" t="s">
        <v>2</v>
      </c>
      <c r="D15" s="10">
        <f>273.5+63.4</f>
        <v>336.9</v>
      </c>
      <c r="E15" s="10">
        <f>273.5+50.7</f>
        <v>324.2</v>
      </c>
      <c r="F15" s="10">
        <f>273.5+50.7</f>
        <v>324.2</v>
      </c>
    </row>
    <row r="16" spans="2:6" ht="16.5" customHeight="1">
      <c r="B16" s="2">
        <v>4</v>
      </c>
      <c r="C16" s="7" t="s">
        <v>3</v>
      </c>
      <c r="D16" s="10">
        <f>271.2+143.4</f>
        <v>414.6</v>
      </c>
      <c r="E16" s="10">
        <f>271.2+116.2</f>
        <v>387.4</v>
      </c>
      <c r="F16" s="10">
        <f>271.2+114.7</f>
        <v>385.9</v>
      </c>
    </row>
    <row r="17" spans="2:6" ht="16.5" customHeight="1">
      <c r="B17" s="2">
        <v>5</v>
      </c>
      <c r="C17" s="7" t="s">
        <v>4</v>
      </c>
      <c r="D17" s="10">
        <f>293.3+131.2</f>
        <v>424.5</v>
      </c>
      <c r="E17" s="10">
        <f>293.3+105</f>
        <v>398.3</v>
      </c>
      <c r="F17" s="10">
        <f>293.3+105</f>
        <v>398.3</v>
      </c>
    </row>
    <row r="18" spans="2:6" ht="16.5" customHeight="1">
      <c r="B18" s="2">
        <v>6</v>
      </c>
      <c r="C18" s="7" t="s">
        <v>5</v>
      </c>
      <c r="D18" s="10">
        <f>530.5+271.6</f>
        <v>802.1</v>
      </c>
      <c r="E18" s="10">
        <f>530.5+217.3</f>
        <v>747.8</v>
      </c>
      <c r="F18" s="10">
        <f>530.5+217.3</f>
        <v>747.8</v>
      </c>
    </row>
    <row r="19" spans="2:6" ht="16.5" customHeight="1">
      <c r="B19" s="2">
        <v>7</v>
      </c>
      <c r="C19" s="7" t="s">
        <v>6</v>
      </c>
      <c r="D19" s="10">
        <f>122.6+465.2</f>
        <v>587.79999999999995</v>
      </c>
      <c r="E19" s="10">
        <f>122.6+372.1</f>
        <v>494.70000000000005</v>
      </c>
      <c r="F19" s="10">
        <f>122.6+372.2</f>
        <v>494.79999999999995</v>
      </c>
    </row>
    <row r="20" spans="2:6" ht="7.5" customHeight="1">
      <c r="B20" s="2"/>
      <c r="C20" s="4"/>
      <c r="D20" s="15"/>
      <c r="E20" s="15"/>
      <c r="F20" s="15"/>
    </row>
    <row r="21" spans="2:6" ht="15.75">
      <c r="B21" s="20" t="s">
        <v>11</v>
      </c>
      <c r="C21" s="21"/>
      <c r="D21" s="12">
        <f>SUM(D13:D20)</f>
        <v>3914.5999999999995</v>
      </c>
      <c r="E21" s="12">
        <f>SUM(E13:E20)</f>
        <v>3459.3</v>
      </c>
      <c r="F21" s="12">
        <f>SUM(F13:F19)</f>
        <v>3456.7000000000007</v>
      </c>
    </row>
    <row r="22" spans="2:6" ht="15">
      <c r="B22" s="1"/>
      <c r="C22" s="5"/>
      <c r="D22" s="5"/>
      <c r="E22" s="5"/>
      <c r="F22" s="5"/>
    </row>
    <row r="23" spans="2:6" ht="15">
      <c r="C23" s="5"/>
      <c r="D23" s="5"/>
      <c r="E23" s="14"/>
      <c r="F23" s="14"/>
    </row>
  </sheetData>
  <mergeCells count="9">
    <mergeCell ref="D1:F1"/>
    <mergeCell ref="D2:F2"/>
    <mergeCell ref="D3:F3"/>
    <mergeCell ref="B21:C21"/>
    <mergeCell ref="C7:F7"/>
    <mergeCell ref="C9:C10"/>
    <mergeCell ref="D9:D10"/>
    <mergeCell ref="E9:F9"/>
    <mergeCell ref="B9:B10"/>
  </mergeCells>
  <phoneticPr fontId="2" type="noConversion"/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FINOTDEL</cp:lastModifiedBy>
  <cp:lastPrinted>2019-11-14T08:32:55Z</cp:lastPrinted>
  <dcterms:created xsi:type="dcterms:W3CDTF">2007-11-01T09:50:57Z</dcterms:created>
  <dcterms:modified xsi:type="dcterms:W3CDTF">2020-11-12T11:05:49Z</dcterms:modified>
</cp:coreProperties>
</file>