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70" i="1" l="1"/>
  <c r="C69" i="1"/>
  <c r="C59" i="1"/>
  <c r="C60" i="1"/>
  <c r="C55" i="1"/>
  <c r="C54" i="1"/>
  <c r="C50" i="1"/>
  <c r="C49" i="1"/>
  <c r="C45" i="1"/>
  <c r="C44" i="1"/>
  <c r="C40" i="1"/>
  <c r="C39" i="1"/>
  <c r="C30" i="1"/>
  <c r="C29" i="1"/>
  <c r="C25" i="1"/>
  <c r="C24" i="1"/>
  <c r="C20" i="1"/>
  <c r="C19" i="1"/>
  <c r="C15" i="1"/>
  <c r="C14" i="1"/>
  <c r="J10" i="1"/>
  <c r="J9" i="1"/>
  <c r="I9" i="1" l="1"/>
  <c r="I10" i="1"/>
  <c r="H9" i="1"/>
  <c r="H10" i="1"/>
  <c r="G9" i="1"/>
  <c r="C9" i="1" s="1"/>
  <c r="G10" i="1"/>
  <c r="C10" i="1" s="1"/>
  <c r="F9" i="1"/>
  <c r="F10" i="1"/>
  <c r="E9" i="1"/>
  <c r="E10" i="1"/>
  <c r="D9" i="1"/>
  <c r="D10" i="1"/>
</calcChain>
</file>

<file path=xl/sharedStrings.xml><?xml version="1.0" encoding="utf-8"?>
<sst xmlns="http://schemas.openxmlformats.org/spreadsheetml/2006/main" count="90" uniqueCount="30">
  <si>
    <t>всего</t>
  </si>
  <si>
    <t>2019 год</t>
  </si>
  <si>
    <t>2020 год</t>
  </si>
  <si>
    <t xml:space="preserve">2021 год </t>
  </si>
  <si>
    <t>2022 год</t>
  </si>
  <si>
    <t>2023 год</t>
  </si>
  <si>
    <t>Объемы финансового обеспечения, рублей</t>
  </si>
  <si>
    <t>Наименование</t>
  </si>
  <si>
    <t>Источники финансового обеспечения</t>
  </si>
  <si>
    <t>Итого</t>
  </si>
  <si>
    <t>Местный бюджет</t>
  </si>
  <si>
    <t>Областной бюджет</t>
  </si>
  <si>
    <t>Федеральный бюджет</t>
  </si>
  <si>
    <t>Иные источники</t>
  </si>
  <si>
    <t>Муниципальная программа «Развитие имущественно - земельных отношений  МО «Красноборский муниципальный район»</t>
  </si>
  <si>
    <t>Мероприятие 1                                     Оценка муниципального имущества</t>
  </si>
  <si>
    <t>Мероприятие 2                                                  Оформление документов технического учета на муниципальное  имущество</t>
  </si>
  <si>
    <t>2024 год</t>
  </si>
  <si>
    <t>Мероприятия 3                                           Приватизация муниципального имущества  в соответствии с прогнозным планом приватизации муниципального имущества</t>
  </si>
  <si>
    <t xml:space="preserve">Мероприятия 4                                           Снос недвижимого имущества, признанного ветхим, аварийным и подлежащим сносу </t>
  </si>
  <si>
    <t xml:space="preserve">Мероприятия 5                                           Разработка проекта зон охраны и  проведение государственной историко-культурной экспертизы (ГИКЭ) проекта зон охраны объекта культурного наследия </t>
  </si>
  <si>
    <t>Мероприятия 6                                          Осуществление мероприятий в области жилищного хозяйства</t>
  </si>
  <si>
    <t>Мероприятия 7                                         Осуществление мероприятий в области коммунального хозяйства</t>
  </si>
  <si>
    <t>Мероприятия 9                                         Выполнение кадастровых работ в отношении
земельных участков, государственная собственность на которые не разграничена</t>
  </si>
  <si>
    <t>Мероприятия 10                                        Услуги по оценке рыночной стоимости и права аренды земельных участков, государственная собственность на которые не разграничена, в целях предоставления на аукционах</t>
  </si>
  <si>
    <t>Мероприятия 11                                    Разработка генеральных планов, правил землепользования</t>
  </si>
  <si>
    <t>Мероприятия 8                                   Осуществление функций в сфере имущественно-земельных отношений</t>
  </si>
  <si>
    <t>Мероприятия 12                                       Выполнение кадастровых работ в отношении
земельных участков, государственная собственность на которые не разграничена, в целях предоставления гражданам, имеющим трех и более детей</t>
  </si>
  <si>
    <t xml:space="preserve">ПРИЛОЖЕНИЕ № 2
к муниципальной программе
МО «Красноборский муниципальный район»
«Развитие имущественно-земельных отношений
 МО «Красноборский муниципальный район»»
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</si>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</sst>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2" borderId="0" xfId="0" applyFill="1"/>
    <xf numFmtId="4" fontId="0" fillId="2" borderId="0" xfId="0" applyNumberFormat="1" applyFill="1"/>
    <xf numFmtId="164" fontId="1" fillId="2" borderId="0" xfId="0" applyNumberFormat="1" applyFont="1" applyFill="1"/>
    <xf numFmtId="0" fontId="2" fillId="0" borderId="0" xfId="0" applyFont="1"/>
    <xf numFmtId="0" fontId="2" fillId="2" borderId="0" xfId="0" applyFont="1" applyFill="1"/>
    <xf numFmtId="0" fontId="3" fillId="2" borderId="3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164" fontId="5" fillId="2" borderId="3" xfId="0" applyNumberFormat="1" applyFont="1" applyFill="1" applyBorder="1"/>
    <xf numFmtId="0" fontId="3" fillId="2" borderId="3" xfId="0" applyFont="1" applyFill="1" applyBorder="1"/>
    <xf numFmtId="164" fontId="3" fillId="2" borderId="3" xfId="0" applyNumberFormat="1" applyFont="1" applyFill="1" applyBorder="1"/>
    <xf numFmtId="0" fontId="3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/>
    <xf numFmtId="0" fontId="3" fillId="2" borderId="2" xfId="0" applyFont="1" applyFill="1" applyBorder="1" applyAlignment="1"/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4" fillId="2" borderId="4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/>
    <xf numFmtId="0" fontId="4" fillId="0" borderId="3" xfId="0" applyFont="1" applyBorder="1" applyAlignment="1"/>
    <xf numFmtId="164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workbookViewId="0">
      <selection activeCell="L60" sqref="L60"/>
    </sheetView>
  </sheetViews>
  <sheetFormatPr defaultRowHeight="15" x14ac:dyDescent="0.25"/>
  <cols>
    <col min="1" max="1" width="20.7109375" customWidth="1"/>
    <col min="2" max="2" width="18.42578125" customWidth="1"/>
    <col min="3" max="3" width="12.5703125" customWidth="1"/>
    <col min="4" max="4" width="12.42578125" customWidth="1"/>
    <col min="5" max="5" width="12.5703125" customWidth="1"/>
    <col min="6" max="6" width="13.5703125" customWidth="1"/>
    <col min="7" max="7" width="14" style="3" customWidth="1"/>
    <col min="8" max="8" width="14.140625" customWidth="1"/>
    <col min="9" max="9" width="13.85546875" style="1" customWidth="1"/>
    <col min="10" max="10" width="12.5703125" style="6" customWidth="1"/>
    <col min="11" max="11" width="13.140625" bestFit="1" customWidth="1"/>
    <col min="12" max="12" width="11.5703125" bestFit="1" customWidth="1"/>
  </cols>
  <sheetData>
    <row r="1" spans="1:11" x14ac:dyDescent="0.25">
      <c r="F1" s="26" t="s">
        <v>28</v>
      </c>
      <c r="G1" s="27"/>
      <c r="H1" s="27"/>
      <c r="I1" s="27"/>
    </row>
    <row r="2" spans="1:11" x14ac:dyDescent="0.25">
      <c r="F2" s="27"/>
      <c r="G2" s="27"/>
      <c r="H2" s="27"/>
      <c r="I2" s="27"/>
    </row>
    <row r="3" spans="1:11" x14ac:dyDescent="0.25">
      <c r="F3" s="27"/>
      <c r="G3" s="27"/>
      <c r="H3" s="27"/>
      <c r="I3" s="27"/>
    </row>
    <row r="4" spans="1:11" x14ac:dyDescent="0.25">
      <c r="F4" s="27"/>
      <c r="G4" s="27"/>
      <c r="H4" s="27"/>
      <c r="I4" s="27"/>
    </row>
    <row r="5" spans="1:11" ht="31.5" customHeight="1" x14ac:dyDescent="0.25">
      <c r="F5" s="27"/>
      <c r="G5" s="27"/>
      <c r="H5" s="27"/>
      <c r="I5" s="27"/>
    </row>
    <row r="7" spans="1:11" s="3" customFormat="1" x14ac:dyDescent="0.25">
      <c r="A7" s="17" t="s">
        <v>7</v>
      </c>
      <c r="B7" s="19" t="s">
        <v>8</v>
      </c>
      <c r="C7" s="31" t="s">
        <v>6</v>
      </c>
      <c r="D7" s="31"/>
      <c r="E7" s="31"/>
      <c r="F7" s="31"/>
      <c r="G7" s="31"/>
      <c r="H7" s="31"/>
      <c r="I7" s="32"/>
      <c r="J7" s="33"/>
    </row>
    <row r="8" spans="1:11" s="3" customFormat="1" ht="27.75" customHeight="1" x14ac:dyDescent="0.25">
      <c r="A8" s="18"/>
      <c r="B8" s="20"/>
      <c r="C8" s="8" t="s">
        <v>0</v>
      </c>
      <c r="D8" s="8" t="s">
        <v>1</v>
      </c>
      <c r="E8" s="8" t="s">
        <v>2</v>
      </c>
      <c r="F8" s="8" t="s">
        <v>3</v>
      </c>
      <c r="G8" s="8" t="s">
        <v>4</v>
      </c>
      <c r="H8" s="8" t="s">
        <v>5</v>
      </c>
      <c r="I8" s="9" t="s">
        <v>17</v>
      </c>
      <c r="J8" s="8" t="s">
        <v>29</v>
      </c>
    </row>
    <row r="9" spans="1:11" s="3" customFormat="1" x14ac:dyDescent="0.25">
      <c r="A9" s="21" t="s">
        <v>14</v>
      </c>
      <c r="B9" s="10" t="s">
        <v>9</v>
      </c>
      <c r="C9" s="11">
        <f>J9+I9+H9+G9+F9+E9+D10</f>
        <v>65918871.969999999</v>
      </c>
      <c r="D9" s="11">
        <f t="shared" ref="D9:I10" si="0">D14+D19+D24+D29+D34+D39+D44+D49+D54+D59+D64+D69</f>
        <v>4565800</v>
      </c>
      <c r="E9" s="11">
        <f t="shared" si="0"/>
        <v>7087400</v>
      </c>
      <c r="F9" s="11">
        <f t="shared" si="0"/>
        <v>11322161.77</v>
      </c>
      <c r="G9" s="11">
        <f t="shared" si="0"/>
        <v>12351820.199999999</v>
      </c>
      <c r="H9" s="11">
        <f t="shared" si="0"/>
        <v>10032970</v>
      </c>
      <c r="I9" s="11">
        <f t="shared" si="0"/>
        <v>10279360</v>
      </c>
      <c r="J9" s="11">
        <f t="shared" ref="J9" si="1">J14+J19+J24+J29+J34+J39+J44+J49+J54+J59+J64+J69</f>
        <v>10279360</v>
      </c>
    </row>
    <row r="10" spans="1:11" s="3" customFormat="1" x14ac:dyDescent="0.25">
      <c r="A10" s="22"/>
      <c r="B10" s="10" t="s">
        <v>10</v>
      </c>
      <c r="C10" s="11">
        <f>D10+E10+F10+G10+H10+I10+J10</f>
        <v>65918871.969999999</v>
      </c>
      <c r="D10" s="11">
        <f t="shared" si="0"/>
        <v>4565800</v>
      </c>
      <c r="E10" s="11">
        <f t="shared" si="0"/>
        <v>7087400</v>
      </c>
      <c r="F10" s="11">
        <f t="shared" si="0"/>
        <v>11322161.77</v>
      </c>
      <c r="G10" s="11">
        <f t="shared" si="0"/>
        <v>12351820.199999999</v>
      </c>
      <c r="H10" s="11">
        <f t="shared" si="0"/>
        <v>10032970</v>
      </c>
      <c r="I10" s="11">
        <f t="shared" si="0"/>
        <v>10279360</v>
      </c>
      <c r="J10" s="11">
        <f t="shared" ref="J10" si="2">J15+J20+J25+J30+J35+J40+J45+J50+J55+J60+J65+J70</f>
        <v>10279360</v>
      </c>
    </row>
    <row r="11" spans="1:11" s="3" customFormat="1" x14ac:dyDescent="0.25">
      <c r="A11" s="22"/>
      <c r="B11" s="12" t="s">
        <v>11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</row>
    <row r="12" spans="1:11" s="3" customFormat="1" x14ac:dyDescent="0.25">
      <c r="A12" s="22"/>
      <c r="B12" s="12" t="s">
        <v>12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4"/>
    </row>
    <row r="13" spans="1:11" s="3" customFormat="1" ht="15" customHeight="1" x14ac:dyDescent="0.25">
      <c r="A13" s="23"/>
      <c r="B13" s="12" t="s">
        <v>13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</row>
    <row r="14" spans="1:11" s="3" customFormat="1" x14ac:dyDescent="0.25">
      <c r="A14" s="14" t="s">
        <v>15</v>
      </c>
      <c r="B14" s="12" t="s">
        <v>9</v>
      </c>
      <c r="C14" s="13">
        <f>D14+E14+F14+G14+H14+I14+J14</f>
        <v>2253270.87</v>
      </c>
      <c r="D14" s="13">
        <v>232980</v>
      </c>
      <c r="E14" s="13">
        <v>578800</v>
      </c>
      <c r="F14" s="13">
        <v>141052.87</v>
      </c>
      <c r="G14" s="13">
        <v>610438</v>
      </c>
      <c r="H14" s="13">
        <v>230000</v>
      </c>
      <c r="I14" s="13">
        <v>230000</v>
      </c>
      <c r="J14" s="13">
        <v>230000</v>
      </c>
    </row>
    <row r="15" spans="1:11" s="3" customFormat="1" x14ac:dyDescent="0.25">
      <c r="A15" s="24"/>
      <c r="B15" s="12" t="s">
        <v>10</v>
      </c>
      <c r="C15" s="13">
        <f>D15+E15+F15+G15+H15+I15+J15</f>
        <v>2253270.87</v>
      </c>
      <c r="D15" s="13">
        <v>232980</v>
      </c>
      <c r="E15" s="13">
        <v>578800</v>
      </c>
      <c r="F15" s="13">
        <v>141052.87</v>
      </c>
      <c r="G15" s="13">
        <v>610438</v>
      </c>
      <c r="H15" s="13">
        <v>230000</v>
      </c>
      <c r="I15" s="13">
        <v>230000</v>
      </c>
      <c r="J15" s="13">
        <v>230000</v>
      </c>
      <c r="K15" s="34"/>
    </row>
    <row r="16" spans="1:11" s="3" customFormat="1" x14ac:dyDescent="0.25">
      <c r="A16" s="24"/>
      <c r="B16" s="12" t="s">
        <v>11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4"/>
    </row>
    <row r="17" spans="1:10" s="3" customFormat="1" x14ac:dyDescent="0.25">
      <c r="A17" s="24"/>
      <c r="B17" s="12" t="s">
        <v>12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</row>
    <row r="18" spans="1:10" s="3" customFormat="1" x14ac:dyDescent="0.25">
      <c r="A18" s="25"/>
      <c r="B18" s="12" t="s">
        <v>13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</row>
    <row r="19" spans="1:10" s="3" customFormat="1" x14ac:dyDescent="0.25">
      <c r="A19" s="28" t="s">
        <v>16</v>
      </c>
      <c r="B19" s="12" t="s">
        <v>9</v>
      </c>
      <c r="C19" s="13">
        <f>D19+E19+F19+G19+H19+I19+J19</f>
        <v>776490</v>
      </c>
      <c r="D19" s="13">
        <v>396490</v>
      </c>
      <c r="E19" s="13">
        <v>46000</v>
      </c>
      <c r="F19" s="13">
        <v>50000</v>
      </c>
      <c r="G19" s="13">
        <v>134000</v>
      </c>
      <c r="H19" s="13">
        <v>50000</v>
      </c>
      <c r="I19" s="13">
        <v>50000</v>
      </c>
      <c r="J19" s="13">
        <v>50000</v>
      </c>
    </row>
    <row r="20" spans="1:10" s="3" customFormat="1" ht="18.75" customHeight="1" x14ac:dyDescent="0.25">
      <c r="A20" s="29"/>
      <c r="B20" s="12" t="s">
        <v>10</v>
      </c>
      <c r="C20" s="13">
        <f>D20+E20+F20+G20+H20+I20+J20</f>
        <v>776490</v>
      </c>
      <c r="D20" s="13">
        <v>396490</v>
      </c>
      <c r="E20" s="13">
        <v>46000</v>
      </c>
      <c r="F20" s="13">
        <v>50000</v>
      </c>
      <c r="G20" s="13">
        <v>134000</v>
      </c>
      <c r="H20" s="13">
        <v>50000</v>
      </c>
      <c r="I20" s="13">
        <v>50000</v>
      </c>
      <c r="J20" s="13">
        <v>50000</v>
      </c>
    </row>
    <row r="21" spans="1:10" s="3" customFormat="1" x14ac:dyDescent="0.25">
      <c r="A21" s="28"/>
      <c r="B21" s="12" t="s">
        <v>11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</row>
    <row r="22" spans="1:10" s="3" customFormat="1" x14ac:dyDescent="0.25">
      <c r="A22" s="28"/>
      <c r="B22" s="12" t="s">
        <v>12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</row>
    <row r="23" spans="1:10" s="3" customFormat="1" ht="13.5" customHeight="1" x14ac:dyDescent="0.25">
      <c r="A23" s="28"/>
      <c r="B23" s="12" t="s">
        <v>13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</row>
    <row r="24" spans="1:10" s="3" customFormat="1" x14ac:dyDescent="0.25">
      <c r="A24" s="30" t="s">
        <v>18</v>
      </c>
      <c r="B24" s="12" t="s">
        <v>9</v>
      </c>
      <c r="C24" s="13">
        <f>+D24+E24+F24+G24+H24+I24+J24</f>
        <v>91340</v>
      </c>
      <c r="D24" s="13">
        <v>1340</v>
      </c>
      <c r="E24" s="13">
        <v>15000</v>
      </c>
      <c r="F24" s="13">
        <v>15000</v>
      </c>
      <c r="G24" s="13">
        <v>15000</v>
      </c>
      <c r="H24" s="13">
        <v>15000</v>
      </c>
      <c r="I24" s="13">
        <v>15000</v>
      </c>
      <c r="J24" s="13">
        <v>15000</v>
      </c>
    </row>
    <row r="25" spans="1:10" s="3" customFormat="1" x14ac:dyDescent="0.25">
      <c r="A25" s="30"/>
      <c r="B25" s="12" t="s">
        <v>10</v>
      </c>
      <c r="C25" s="13">
        <f>D25+E25+F25+G25+H25+I25+J25</f>
        <v>91340</v>
      </c>
      <c r="D25" s="13">
        <v>1340</v>
      </c>
      <c r="E25" s="13">
        <v>15000</v>
      </c>
      <c r="F25" s="13">
        <v>15000</v>
      </c>
      <c r="G25" s="13">
        <v>15000</v>
      </c>
      <c r="H25" s="13">
        <v>15000</v>
      </c>
      <c r="I25" s="13">
        <v>15000</v>
      </c>
      <c r="J25" s="13">
        <v>15000</v>
      </c>
    </row>
    <row r="26" spans="1:10" s="3" customFormat="1" x14ac:dyDescent="0.25">
      <c r="A26" s="30"/>
      <c r="B26" s="12" t="s">
        <v>11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</row>
    <row r="27" spans="1:10" s="3" customFormat="1" x14ac:dyDescent="0.25">
      <c r="A27" s="30"/>
      <c r="B27" s="12" t="s">
        <v>12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</row>
    <row r="28" spans="1:10" s="3" customFormat="1" ht="43.5" customHeight="1" x14ac:dyDescent="0.25">
      <c r="A28" s="30"/>
      <c r="B28" s="12" t="s">
        <v>13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</row>
    <row r="29" spans="1:10" s="3" customFormat="1" x14ac:dyDescent="0.25">
      <c r="A29" s="14" t="s">
        <v>19</v>
      </c>
      <c r="B29" s="12" t="s">
        <v>9</v>
      </c>
      <c r="C29" s="13">
        <f>D29+E29+F29+G29+H29+I29+J29</f>
        <v>2900000</v>
      </c>
      <c r="D29" s="13">
        <v>0</v>
      </c>
      <c r="E29" s="13">
        <v>300000</v>
      </c>
      <c r="F29" s="13">
        <v>200000</v>
      </c>
      <c r="G29" s="13">
        <v>1050000</v>
      </c>
      <c r="H29" s="13">
        <v>450000</v>
      </c>
      <c r="I29" s="13">
        <v>450000</v>
      </c>
      <c r="J29" s="13">
        <v>450000</v>
      </c>
    </row>
    <row r="30" spans="1:10" s="3" customFormat="1" x14ac:dyDescent="0.25">
      <c r="A30" s="15"/>
      <c r="B30" s="12" t="s">
        <v>10</v>
      </c>
      <c r="C30" s="13">
        <f>D30+E30+F30+G30+H30+I30+J30</f>
        <v>2900000</v>
      </c>
      <c r="D30" s="13">
        <v>0</v>
      </c>
      <c r="E30" s="13">
        <v>300000</v>
      </c>
      <c r="F30" s="13">
        <v>200000</v>
      </c>
      <c r="G30" s="13">
        <v>1050000</v>
      </c>
      <c r="H30" s="13">
        <v>450000</v>
      </c>
      <c r="I30" s="13">
        <v>450000</v>
      </c>
      <c r="J30" s="13">
        <v>450000</v>
      </c>
    </row>
    <row r="31" spans="1:10" s="3" customFormat="1" x14ac:dyDescent="0.25">
      <c r="A31" s="15"/>
      <c r="B31" s="12" t="s">
        <v>11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</row>
    <row r="32" spans="1:10" s="3" customFormat="1" ht="15" customHeight="1" x14ac:dyDescent="0.25">
      <c r="A32" s="15"/>
      <c r="B32" s="12" t="s">
        <v>12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</row>
    <row r="33" spans="1:10" s="3" customFormat="1" x14ac:dyDescent="0.25">
      <c r="A33" s="16"/>
      <c r="B33" s="12" t="s">
        <v>13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</row>
    <row r="34" spans="1:10" s="3" customFormat="1" ht="15" customHeight="1" x14ac:dyDescent="0.25">
      <c r="A34" s="14" t="s">
        <v>20</v>
      </c>
      <c r="B34" s="12" t="s">
        <v>9</v>
      </c>
      <c r="C34" s="13">
        <v>1100000</v>
      </c>
      <c r="D34" s="13">
        <v>0</v>
      </c>
      <c r="E34" s="13">
        <v>1100000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</row>
    <row r="35" spans="1:10" s="3" customFormat="1" x14ac:dyDescent="0.25">
      <c r="A35" s="15"/>
      <c r="B35" s="12" t="s">
        <v>10</v>
      </c>
      <c r="C35" s="13">
        <v>1100000</v>
      </c>
      <c r="D35" s="13">
        <v>0</v>
      </c>
      <c r="E35" s="13">
        <v>1100000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</row>
    <row r="36" spans="1:10" s="3" customFormat="1" x14ac:dyDescent="0.25">
      <c r="A36" s="15"/>
      <c r="B36" s="12" t="s">
        <v>11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</row>
    <row r="37" spans="1:10" s="3" customFormat="1" x14ac:dyDescent="0.25">
      <c r="A37" s="15"/>
      <c r="B37" s="12" t="s">
        <v>12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</row>
    <row r="38" spans="1:10" s="3" customFormat="1" ht="44.25" customHeight="1" x14ac:dyDescent="0.25">
      <c r="A38" s="16"/>
      <c r="B38" s="12" t="s">
        <v>13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</row>
    <row r="39" spans="1:10" s="3" customFormat="1" ht="15" customHeight="1" x14ac:dyDescent="0.25">
      <c r="A39" s="14" t="s">
        <v>21</v>
      </c>
      <c r="B39" s="12" t="s">
        <v>9</v>
      </c>
      <c r="C39" s="13">
        <f>D39+E39+F39+G39+H39+I39+J39</f>
        <v>16682961.77</v>
      </c>
      <c r="D39" s="13">
        <v>0</v>
      </c>
      <c r="E39" s="13">
        <v>0</v>
      </c>
      <c r="F39" s="13">
        <v>4383961.7699999996</v>
      </c>
      <c r="G39" s="13">
        <v>3968000</v>
      </c>
      <c r="H39" s="13">
        <v>2757000</v>
      </c>
      <c r="I39" s="13">
        <v>2787000</v>
      </c>
      <c r="J39" s="13">
        <v>2787000</v>
      </c>
    </row>
    <row r="40" spans="1:10" s="3" customFormat="1" x14ac:dyDescent="0.25">
      <c r="A40" s="15"/>
      <c r="B40" s="12" t="s">
        <v>10</v>
      </c>
      <c r="C40" s="13">
        <f>D40+F40+E40+G40+H40+I40+J40</f>
        <v>16682961.77</v>
      </c>
      <c r="D40" s="13">
        <v>0</v>
      </c>
      <c r="E40" s="13">
        <v>0</v>
      </c>
      <c r="F40" s="13">
        <v>4383961.7699999996</v>
      </c>
      <c r="G40" s="13">
        <v>3968000</v>
      </c>
      <c r="H40" s="13">
        <v>2757000</v>
      </c>
      <c r="I40" s="13">
        <v>2787000</v>
      </c>
      <c r="J40" s="13">
        <v>2787000</v>
      </c>
    </row>
    <row r="41" spans="1:10" s="3" customFormat="1" x14ac:dyDescent="0.25">
      <c r="A41" s="15"/>
      <c r="B41" s="12" t="s">
        <v>11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</row>
    <row r="42" spans="1:10" s="3" customFormat="1" x14ac:dyDescent="0.25">
      <c r="A42" s="15"/>
      <c r="B42" s="12" t="s">
        <v>12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</row>
    <row r="43" spans="1:10" s="3" customFormat="1" x14ac:dyDescent="0.25">
      <c r="A43" s="16"/>
      <c r="B43" s="12" t="s">
        <v>13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</row>
    <row r="44" spans="1:10" s="3" customFormat="1" ht="15" customHeight="1" x14ac:dyDescent="0.25">
      <c r="A44" s="14" t="s">
        <v>22</v>
      </c>
      <c r="B44" s="12" t="s">
        <v>9</v>
      </c>
      <c r="C44" s="13">
        <f>D44+E44+F44+G44+H44+I44+J44</f>
        <v>2177850</v>
      </c>
      <c r="D44" s="13">
        <v>0</v>
      </c>
      <c r="E44" s="13">
        <v>0</v>
      </c>
      <c r="F44" s="13">
        <v>317350</v>
      </c>
      <c r="G44" s="13">
        <v>360500</v>
      </c>
      <c r="H44" s="13">
        <v>500000</v>
      </c>
      <c r="I44" s="13">
        <v>500000</v>
      </c>
      <c r="J44" s="13">
        <v>500000</v>
      </c>
    </row>
    <row r="45" spans="1:10" s="3" customFormat="1" x14ac:dyDescent="0.25">
      <c r="A45" s="15"/>
      <c r="B45" s="12" t="s">
        <v>10</v>
      </c>
      <c r="C45" s="13">
        <f>D45+E45+F45+G45+H45+I45+J45</f>
        <v>2177850</v>
      </c>
      <c r="D45" s="13">
        <v>0</v>
      </c>
      <c r="E45" s="13">
        <v>0</v>
      </c>
      <c r="F45" s="13">
        <v>317350</v>
      </c>
      <c r="G45" s="13">
        <v>360500</v>
      </c>
      <c r="H45" s="13">
        <v>500000</v>
      </c>
      <c r="I45" s="13">
        <v>500000</v>
      </c>
      <c r="J45" s="13">
        <v>500000</v>
      </c>
    </row>
    <row r="46" spans="1:10" s="3" customFormat="1" x14ac:dyDescent="0.25">
      <c r="A46" s="15"/>
      <c r="B46" s="12" t="s">
        <v>11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</row>
    <row r="47" spans="1:10" s="3" customFormat="1" x14ac:dyDescent="0.25">
      <c r="A47" s="15"/>
      <c r="B47" s="12" t="s">
        <v>12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</row>
    <row r="48" spans="1:10" s="3" customFormat="1" x14ac:dyDescent="0.25">
      <c r="A48" s="16"/>
      <c r="B48" s="12" t="s">
        <v>13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</row>
    <row r="49" spans="1:12" s="3" customFormat="1" ht="15" customHeight="1" x14ac:dyDescent="0.25">
      <c r="A49" s="14" t="s">
        <v>26</v>
      </c>
      <c r="B49" s="12" t="s">
        <v>9</v>
      </c>
      <c r="C49" s="13">
        <f>D49+E49+F49+G49+H49+I49+J49</f>
        <v>37658532.670000002</v>
      </c>
      <c r="D49" s="13">
        <v>3915700</v>
      </c>
      <c r="E49" s="13">
        <v>4892600</v>
      </c>
      <c r="F49" s="13">
        <v>5870660.4699999997</v>
      </c>
      <c r="G49" s="13">
        <v>5653882.2000000002</v>
      </c>
      <c r="H49" s="13">
        <v>5630970</v>
      </c>
      <c r="I49" s="13">
        <v>5847360</v>
      </c>
      <c r="J49" s="13">
        <v>5847360</v>
      </c>
    </row>
    <row r="50" spans="1:12" s="3" customFormat="1" x14ac:dyDescent="0.25">
      <c r="A50" s="15"/>
      <c r="B50" s="12" t="s">
        <v>10</v>
      </c>
      <c r="C50" s="13">
        <f>D50+E50+F50+G50+H50+I50+J50</f>
        <v>37658532.670000002</v>
      </c>
      <c r="D50" s="13">
        <v>3915700</v>
      </c>
      <c r="E50" s="13">
        <v>4892600</v>
      </c>
      <c r="F50" s="13">
        <v>5870660.4699999997</v>
      </c>
      <c r="G50" s="13">
        <v>5653882.2000000002</v>
      </c>
      <c r="H50" s="13">
        <v>5630970</v>
      </c>
      <c r="I50" s="13">
        <v>5847360</v>
      </c>
      <c r="J50" s="13">
        <v>5847360</v>
      </c>
    </row>
    <row r="51" spans="1:12" s="3" customFormat="1" x14ac:dyDescent="0.25">
      <c r="A51" s="15"/>
      <c r="B51" s="12" t="s">
        <v>11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</row>
    <row r="52" spans="1:12" s="3" customFormat="1" x14ac:dyDescent="0.25">
      <c r="A52" s="15"/>
      <c r="B52" s="12" t="s">
        <v>12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</row>
    <row r="53" spans="1:12" s="3" customFormat="1" x14ac:dyDescent="0.25">
      <c r="A53" s="16"/>
      <c r="B53" s="12" t="s">
        <v>13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</row>
    <row r="54" spans="1:12" s="3" customFormat="1" ht="15" customHeight="1" x14ac:dyDescent="0.25">
      <c r="A54" s="14" t="s">
        <v>23</v>
      </c>
      <c r="B54" s="12" t="s">
        <v>9</v>
      </c>
      <c r="C54" s="13">
        <f>D54+E54+F54+G54+H54+I54+J54</f>
        <v>1904136.66</v>
      </c>
      <c r="D54" s="13">
        <v>0</v>
      </c>
      <c r="E54" s="13">
        <v>50000</v>
      </c>
      <c r="F54" s="13">
        <v>264136.65999999997</v>
      </c>
      <c r="G54" s="13">
        <v>540000</v>
      </c>
      <c r="H54" s="13">
        <v>350000</v>
      </c>
      <c r="I54" s="13">
        <v>350000</v>
      </c>
      <c r="J54" s="13">
        <v>350000</v>
      </c>
      <c r="K54" s="4"/>
    </row>
    <row r="55" spans="1:12" s="3" customFormat="1" x14ac:dyDescent="0.25">
      <c r="A55" s="15"/>
      <c r="B55" s="12" t="s">
        <v>10</v>
      </c>
      <c r="C55" s="13">
        <f>E55+F55+G55+H55+I55+J55</f>
        <v>1904136.66</v>
      </c>
      <c r="D55" s="13">
        <v>0</v>
      </c>
      <c r="E55" s="13">
        <v>50000</v>
      </c>
      <c r="F55" s="13">
        <v>264136.65999999997</v>
      </c>
      <c r="G55" s="13">
        <v>540000</v>
      </c>
      <c r="H55" s="13">
        <v>350000</v>
      </c>
      <c r="I55" s="13">
        <v>350000</v>
      </c>
      <c r="J55" s="13">
        <v>350000</v>
      </c>
    </row>
    <row r="56" spans="1:12" s="3" customFormat="1" x14ac:dyDescent="0.25">
      <c r="A56" s="15"/>
      <c r="B56" s="12" t="s">
        <v>11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</row>
    <row r="57" spans="1:12" s="3" customFormat="1" x14ac:dyDescent="0.25">
      <c r="A57" s="15"/>
      <c r="B57" s="12" t="s">
        <v>12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</row>
    <row r="58" spans="1:12" s="3" customFormat="1" ht="25.5" customHeight="1" x14ac:dyDescent="0.25">
      <c r="A58" s="16"/>
      <c r="B58" s="12" t="s">
        <v>13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</row>
    <row r="59" spans="1:12" s="3" customFormat="1" ht="15" customHeight="1" x14ac:dyDescent="0.25">
      <c r="A59" s="14" t="s">
        <v>24</v>
      </c>
      <c r="B59" s="12" t="s">
        <v>9</v>
      </c>
      <c r="C59" s="13">
        <f>D59+E59+F59+G59+H59+I59+J59</f>
        <v>203490</v>
      </c>
      <c r="D59" s="13">
        <v>18490</v>
      </c>
      <c r="E59" s="13">
        <v>55000</v>
      </c>
      <c r="F59" s="13">
        <v>50000</v>
      </c>
      <c r="G59" s="13">
        <v>20000</v>
      </c>
      <c r="H59" s="13">
        <v>20000</v>
      </c>
      <c r="I59" s="13">
        <v>20000</v>
      </c>
      <c r="J59" s="13">
        <v>20000</v>
      </c>
    </row>
    <row r="60" spans="1:12" s="3" customFormat="1" x14ac:dyDescent="0.25">
      <c r="A60" s="15"/>
      <c r="B60" s="12" t="s">
        <v>10</v>
      </c>
      <c r="C60" s="13">
        <f>D60+E60+F60+G60+H60+I60+J60</f>
        <v>203490</v>
      </c>
      <c r="D60" s="13">
        <v>18490</v>
      </c>
      <c r="E60" s="13">
        <v>55000</v>
      </c>
      <c r="F60" s="13">
        <v>50000</v>
      </c>
      <c r="G60" s="13">
        <v>20000</v>
      </c>
      <c r="H60" s="13">
        <v>20000</v>
      </c>
      <c r="I60" s="13">
        <v>20000</v>
      </c>
      <c r="J60" s="13">
        <v>20000</v>
      </c>
      <c r="L60" s="34"/>
    </row>
    <row r="61" spans="1:12" s="3" customFormat="1" x14ac:dyDescent="0.25">
      <c r="A61" s="15"/>
      <c r="B61" s="12" t="s">
        <v>11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</row>
    <row r="62" spans="1:12" s="3" customFormat="1" x14ac:dyDescent="0.25">
      <c r="A62" s="15"/>
      <c r="B62" s="12" t="s">
        <v>12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</row>
    <row r="63" spans="1:12" s="3" customFormat="1" ht="54" customHeight="1" x14ac:dyDescent="0.25">
      <c r="A63" s="16"/>
      <c r="B63" s="12" t="s">
        <v>13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</row>
    <row r="64" spans="1:12" s="3" customFormat="1" ht="15" customHeight="1" x14ac:dyDescent="0.25">
      <c r="A64" s="14" t="s">
        <v>25</v>
      </c>
      <c r="B64" s="12" t="s">
        <v>9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</row>
    <row r="65" spans="1:10" s="3" customFormat="1" x14ac:dyDescent="0.25">
      <c r="A65" s="15"/>
      <c r="B65" s="12" t="s">
        <v>10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</row>
    <row r="66" spans="1:10" s="3" customFormat="1" x14ac:dyDescent="0.25">
      <c r="A66" s="15"/>
      <c r="B66" s="12" t="s">
        <v>11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</row>
    <row r="67" spans="1:10" s="3" customFormat="1" x14ac:dyDescent="0.25">
      <c r="A67" s="15"/>
      <c r="B67" s="12" t="s">
        <v>12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</row>
    <row r="68" spans="1:10" s="3" customFormat="1" x14ac:dyDescent="0.25">
      <c r="A68" s="16"/>
      <c r="B68" s="12" t="s">
        <v>13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</row>
    <row r="69" spans="1:10" s="3" customFormat="1" ht="15" customHeight="1" x14ac:dyDescent="0.25">
      <c r="A69" s="14" t="s">
        <v>27</v>
      </c>
      <c r="B69" s="12" t="s">
        <v>9</v>
      </c>
      <c r="C69" s="13">
        <f>D69+E69+F69+G69+H69+I69+J69</f>
        <v>170800</v>
      </c>
      <c r="D69" s="13">
        <v>800</v>
      </c>
      <c r="E69" s="13">
        <v>50000</v>
      </c>
      <c r="F69" s="13">
        <v>30000</v>
      </c>
      <c r="G69" s="13">
        <v>0</v>
      </c>
      <c r="H69" s="13">
        <v>30000</v>
      </c>
      <c r="I69" s="13">
        <v>30000</v>
      </c>
      <c r="J69" s="13">
        <v>30000</v>
      </c>
    </row>
    <row r="70" spans="1:10" s="3" customFormat="1" ht="20.25" customHeight="1" x14ac:dyDescent="0.25">
      <c r="A70" s="15"/>
      <c r="B70" s="12" t="s">
        <v>10</v>
      </c>
      <c r="C70" s="13">
        <f>D70+E70+F70+G70+H70+I70+J70</f>
        <v>170800</v>
      </c>
      <c r="D70" s="13">
        <v>800</v>
      </c>
      <c r="E70" s="13">
        <v>50000</v>
      </c>
      <c r="F70" s="13">
        <v>30000</v>
      </c>
      <c r="G70" s="13">
        <v>0</v>
      </c>
      <c r="H70" s="13">
        <v>30000</v>
      </c>
      <c r="I70" s="13">
        <v>30000</v>
      </c>
      <c r="J70" s="13">
        <v>30000</v>
      </c>
    </row>
    <row r="71" spans="1:10" s="3" customFormat="1" x14ac:dyDescent="0.25">
      <c r="A71" s="15"/>
      <c r="B71" s="12" t="s">
        <v>11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</row>
    <row r="72" spans="1:10" s="3" customFormat="1" x14ac:dyDescent="0.25">
      <c r="A72" s="15"/>
      <c r="B72" s="12" t="s">
        <v>12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</row>
    <row r="73" spans="1:10" s="3" customFormat="1" ht="60" customHeight="1" x14ac:dyDescent="0.25">
      <c r="A73" s="16"/>
      <c r="B73" s="12" t="s">
        <v>13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</row>
    <row r="74" spans="1:10" s="3" customFormat="1" ht="15" customHeight="1" x14ac:dyDescent="0.25">
      <c r="C74" s="5"/>
      <c r="D74" s="5"/>
      <c r="E74" s="5"/>
      <c r="F74" s="5"/>
      <c r="G74" s="5"/>
      <c r="H74" s="5"/>
      <c r="I74" s="5"/>
      <c r="J74" s="7"/>
    </row>
    <row r="75" spans="1:10" s="3" customFormat="1" x14ac:dyDescent="0.25">
      <c r="C75" s="5"/>
      <c r="D75" s="5"/>
      <c r="E75" s="5"/>
      <c r="F75" s="5"/>
      <c r="G75" s="5"/>
      <c r="H75" s="5"/>
      <c r="I75" s="5"/>
      <c r="J75" s="7"/>
    </row>
    <row r="76" spans="1:10" s="3" customFormat="1" x14ac:dyDescent="0.25">
      <c r="C76" s="5"/>
      <c r="D76" s="5"/>
      <c r="E76" s="5"/>
      <c r="F76" s="5"/>
      <c r="G76" s="5"/>
      <c r="H76" s="5"/>
      <c r="I76" s="5"/>
      <c r="J76" s="7"/>
    </row>
    <row r="77" spans="1:10" s="3" customFormat="1" x14ac:dyDescent="0.25">
      <c r="C77" s="5"/>
      <c r="D77" s="5"/>
      <c r="E77" s="5"/>
      <c r="F77" s="5"/>
      <c r="G77" s="5"/>
      <c r="H77" s="5"/>
      <c r="I77" s="5"/>
      <c r="J77" s="7"/>
    </row>
    <row r="78" spans="1:10" x14ac:dyDescent="0.25">
      <c r="C78" s="2"/>
      <c r="D78" s="2"/>
      <c r="E78" s="2"/>
      <c r="F78" s="2"/>
      <c r="G78" s="5"/>
      <c r="H78" s="2"/>
      <c r="I78" s="2"/>
    </row>
    <row r="79" spans="1:10" ht="15" customHeight="1" x14ac:dyDescent="0.25">
      <c r="C79" s="2"/>
      <c r="D79" s="2"/>
      <c r="E79" s="2"/>
      <c r="F79" s="2"/>
      <c r="G79" s="5"/>
      <c r="H79" s="2"/>
      <c r="I79" s="2"/>
    </row>
    <row r="80" spans="1:10" x14ac:dyDescent="0.25">
      <c r="C80" s="2"/>
      <c r="D80" s="2"/>
      <c r="E80" s="2"/>
      <c r="F80" s="2"/>
      <c r="G80" s="5"/>
      <c r="H80" s="2"/>
      <c r="I80" s="2"/>
    </row>
    <row r="81" spans="3:9" x14ac:dyDescent="0.25">
      <c r="C81" s="2"/>
      <c r="D81" s="2"/>
      <c r="E81" s="2"/>
      <c r="F81" s="2"/>
      <c r="G81" s="5"/>
      <c r="H81" s="2"/>
      <c r="I81" s="2"/>
    </row>
    <row r="82" spans="3:9" x14ac:dyDescent="0.25">
      <c r="C82" s="2"/>
      <c r="D82" s="2"/>
      <c r="E82" s="2"/>
      <c r="F82" s="2"/>
      <c r="G82" s="5"/>
      <c r="H82" s="2"/>
      <c r="I82" s="2"/>
    </row>
    <row r="83" spans="3:9" x14ac:dyDescent="0.25">
      <c r="C83" s="2"/>
      <c r="D83" s="2"/>
      <c r="E83" s="2"/>
      <c r="F83" s="2"/>
      <c r="G83" s="5"/>
      <c r="H83" s="2"/>
      <c r="I83" s="2"/>
    </row>
    <row r="84" spans="3:9" ht="15" customHeight="1" x14ac:dyDescent="0.25">
      <c r="C84" s="2"/>
      <c r="D84" s="2"/>
      <c r="E84" s="2"/>
      <c r="F84" s="2"/>
      <c r="G84" s="5"/>
      <c r="H84" s="2"/>
      <c r="I84" s="2"/>
    </row>
    <row r="85" spans="3:9" x14ac:dyDescent="0.25">
      <c r="C85" s="2"/>
      <c r="D85" s="2"/>
      <c r="E85" s="2"/>
      <c r="F85" s="2"/>
      <c r="G85" s="5"/>
      <c r="H85" s="2"/>
      <c r="I85" s="2"/>
    </row>
    <row r="86" spans="3:9" x14ac:dyDescent="0.25">
      <c r="C86" s="2"/>
      <c r="D86" s="2"/>
      <c r="E86" s="2"/>
      <c r="F86" s="2"/>
      <c r="G86" s="5"/>
      <c r="H86" s="2"/>
      <c r="I86" s="2"/>
    </row>
    <row r="87" spans="3:9" x14ac:dyDescent="0.25">
      <c r="C87" s="2"/>
      <c r="D87" s="2"/>
      <c r="E87" s="2"/>
      <c r="F87" s="2"/>
      <c r="G87" s="5"/>
      <c r="H87" s="2"/>
      <c r="I87" s="2"/>
    </row>
    <row r="88" spans="3:9" x14ac:dyDescent="0.25">
      <c r="C88" s="2"/>
      <c r="D88" s="2"/>
      <c r="E88" s="2"/>
      <c r="F88" s="2"/>
      <c r="G88" s="5"/>
      <c r="H88" s="2"/>
      <c r="I88" s="2"/>
    </row>
    <row r="89" spans="3:9" ht="15" customHeight="1" x14ac:dyDescent="0.25">
      <c r="C89" s="2"/>
      <c r="D89" s="2"/>
      <c r="E89" s="2"/>
      <c r="F89" s="2"/>
      <c r="G89" s="5"/>
      <c r="H89" s="2"/>
      <c r="I89" s="2"/>
    </row>
    <row r="90" spans="3:9" x14ac:dyDescent="0.25">
      <c r="C90" s="2"/>
      <c r="D90" s="2"/>
      <c r="E90" s="2"/>
      <c r="F90" s="2"/>
      <c r="G90" s="5"/>
      <c r="H90" s="2"/>
      <c r="I90" s="2"/>
    </row>
    <row r="91" spans="3:9" x14ac:dyDescent="0.25">
      <c r="C91" s="2"/>
      <c r="D91" s="2"/>
      <c r="E91" s="2"/>
      <c r="F91" s="2"/>
      <c r="G91" s="5"/>
      <c r="H91" s="2"/>
      <c r="I91" s="2"/>
    </row>
    <row r="92" spans="3:9" x14ac:dyDescent="0.25">
      <c r="C92" s="2"/>
      <c r="D92" s="2"/>
      <c r="E92" s="2"/>
      <c r="F92" s="2"/>
      <c r="G92" s="5"/>
      <c r="H92" s="2"/>
      <c r="I92" s="2"/>
    </row>
    <row r="93" spans="3:9" x14ac:dyDescent="0.25">
      <c r="C93" s="2"/>
      <c r="D93" s="2"/>
      <c r="E93" s="2"/>
      <c r="F93" s="2"/>
      <c r="G93" s="5"/>
      <c r="H93" s="2"/>
      <c r="I93" s="2"/>
    </row>
    <row r="94" spans="3:9" ht="15" customHeight="1" x14ac:dyDescent="0.25">
      <c r="C94" s="2"/>
      <c r="D94" s="2"/>
      <c r="E94" s="2"/>
      <c r="F94" s="2"/>
      <c r="G94" s="5"/>
      <c r="H94" s="2"/>
      <c r="I94" s="2"/>
    </row>
    <row r="95" spans="3:9" x14ac:dyDescent="0.25">
      <c r="C95" s="2"/>
      <c r="D95" s="2"/>
      <c r="E95" s="2"/>
      <c r="F95" s="2"/>
      <c r="G95" s="5"/>
      <c r="H95" s="2"/>
      <c r="I95" s="2"/>
    </row>
    <row r="96" spans="3:9" x14ac:dyDescent="0.25">
      <c r="C96" s="2"/>
      <c r="D96" s="2"/>
      <c r="E96" s="2"/>
      <c r="F96" s="2"/>
      <c r="G96" s="5"/>
      <c r="H96" s="2"/>
      <c r="I96" s="2"/>
    </row>
    <row r="97" spans="3:9" x14ac:dyDescent="0.25">
      <c r="C97" s="2"/>
      <c r="D97" s="2"/>
      <c r="E97" s="2"/>
      <c r="F97" s="2"/>
      <c r="G97" s="5"/>
      <c r="H97" s="2"/>
      <c r="I97" s="2"/>
    </row>
    <row r="98" spans="3:9" x14ac:dyDescent="0.25">
      <c r="C98" s="2"/>
      <c r="D98" s="2"/>
      <c r="E98" s="2"/>
      <c r="F98" s="2"/>
      <c r="G98" s="5"/>
      <c r="H98" s="2"/>
      <c r="I98" s="2"/>
    </row>
    <row r="99" spans="3:9" x14ac:dyDescent="0.25">
      <c r="C99" s="2"/>
      <c r="D99" s="2"/>
      <c r="E99" s="2"/>
      <c r="F99" s="2"/>
      <c r="G99" s="5"/>
      <c r="H99" s="2"/>
      <c r="I99" s="2"/>
    </row>
    <row r="100" spans="3:9" x14ac:dyDescent="0.25">
      <c r="C100" s="2"/>
      <c r="D100" s="2"/>
      <c r="E100" s="2"/>
      <c r="F100" s="2"/>
      <c r="G100" s="5"/>
      <c r="H100" s="2"/>
      <c r="I100" s="2"/>
    </row>
    <row r="101" spans="3:9" x14ac:dyDescent="0.25">
      <c r="C101" s="2"/>
      <c r="D101" s="2"/>
      <c r="E101" s="2"/>
      <c r="F101" s="2"/>
      <c r="G101" s="5"/>
      <c r="H101" s="2"/>
      <c r="I101" s="2"/>
    </row>
  </sheetData>
  <mergeCells count="17">
    <mergeCell ref="F1:I5"/>
    <mergeCell ref="A19:A23"/>
    <mergeCell ref="A24:A28"/>
    <mergeCell ref="A29:A33"/>
    <mergeCell ref="C7:J7"/>
    <mergeCell ref="A34:A38"/>
    <mergeCell ref="A7:A8"/>
    <mergeCell ref="B7:B8"/>
    <mergeCell ref="A9:A13"/>
    <mergeCell ref="A14:A18"/>
    <mergeCell ref="A64:A68"/>
    <mergeCell ref="A69:A73"/>
    <mergeCell ref="A39:A43"/>
    <mergeCell ref="A44:A48"/>
    <mergeCell ref="A54:A58"/>
    <mergeCell ref="A59:A63"/>
    <mergeCell ref="A49:A53"/>
  </mergeCells>
  <pageMargins left="0" right="0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2022-11-09T12:58:37Z</dcterms:modified>
</cp:coreProperties>
</file>